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30750" windowHeight="7845" activeTab="7"/>
  </bookViews>
  <sheets>
    <sheet name="ML1_BEI" sheetId="1" r:id="rId1"/>
    <sheet name="ML1_EEN" sheetId="2" r:id="rId2"/>
    <sheet name="ML1_EST" sheetId="3" r:id="rId3"/>
    <sheet name="ML1_EVM" sheetId="4" r:id="rId4"/>
    <sheet name="ML1_KAM" sheetId="5" r:id="rId5"/>
    <sheet name="ML1_MEL" sheetId="6" r:id="rId6"/>
    <sheet name="ML1_SVE" sheetId="7" r:id="rId7"/>
    <sheet name="ML1_TIT" sheetId="8" r:id="rId8"/>
  </sheets>
  <definedNames/>
  <calcPr fullCalcOnLoad="1"/>
</workbook>
</file>

<file path=xl/sharedStrings.xml><?xml version="1.0" encoding="utf-8"?>
<sst xmlns="http://schemas.openxmlformats.org/spreadsheetml/2006/main" count="1474" uniqueCount="492">
  <si>
    <t>Zkratka předmětu</t>
  </si>
  <si>
    <t>Seznam předmětů oboru</t>
  </si>
  <si>
    <t>P</t>
  </si>
  <si>
    <t>Název předmětu</t>
  </si>
  <si>
    <t>Zakončení</t>
  </si>
  <si>
    <t>Kredity</t>
  </si>
  <si>
    <t>E-mail garanta</t>
  </si>
  <si>
    <t>Ústav</t>
  </si>
  <si>
    <t>UAMT</t>
  </si>
  <si>
    <t>UREL</t>
  </si>
  <si>
    <t>UETE</t>
  </si>
  <si>
    <t>UMEL</t>
  </si>
  <si>
    <t>UEEN</t>
  </si>
  <si>
    <t>UVEE</t>
  </si>
  <si>
    <t>UTKO</t>
  </si>
  <si>
    <t>UBMI</t>
  </si>
  <si>
    <t>UFYZ</t>
  </si>
  <si>
    <t>UMAT</t>
  </si>
  <si>
    <t>Povinnost v EEKR-M</t>
  </si>
  <si>
    <t>Garant předmětu pro ML</t>
  </si>
  <si>
    <t>Diagnostika bio- a ekosystémů</t>
  </si>
  <si>
    <t>Klasické zobrazovací systémy v medicíně a ekologii</t>
  </si>
  <si>
    <t>Ekologické inženýrství</t>
  </si>
  <si>
    <t>Moderní numerické metody</t>
  </si>
  <si>
    <t>TN</t>
  </si>
  <si>
    <t xml:space="preserve">P </t>
  </si>
  <si>
    <t>LM2B</t>
  </si>
  <si>
    <t>LDBE</t>
  </si>
  <si>
    <t>LKZS</t>
  </si>
  <si>
    <t>LEKI</t>
  </si>
  <si>
    <t>LUEN</t>
  </si>
  <si>
    <t>LMNM</t>
  </si>
  <si>
    <t>kl</t>
  </si>
  <si>
    <t>prof. Ing. Jiří Jan, CSc.</t>
  </si>
  <si>
    <t>doc. Ing. Jiří Rozman, CSc.</t>
  </si>
  <si>
    <t>doc. RNDr. Jaromír Baštinec, CSc.</t>
  </si>
  <si>
    <t>jan@feec.vutbr.cz</t>
  </si>
  <si>
    <t>rozman@feec.vutbr.cz</t>
  </si>
  <si>
    <t>bastinec@feec.vutbr.cz</t>
  </si>
  <si>
    <t>Světelná technika</t>
  </si>
  <si>
    <t>Přechodné jevy</t>
  </si>
  <si>
    <t>Elektrické stanice a vedení</t>
  </si>
  <si>
    <t>Integrované systémy chránění</t>
  </si>
  <si>
    <t>VO</t>
  </si>
  <si>
    <t>LSVT</t>
  </si>
  <si>
    <t>LPRJ</t>
  </si>
  <si>
    <t>LESV</t>
  </si>
  <si>
    <t>LISY</t>
  </si>
  <si>
    <t xml:space="preserve">zk </t>
  </si>
  <si>
    <t>doc. Ing. Petr Toman, Ph.D.</t>
  </si>
  <si>
    <t>baxant@feec.vutbr.cz</t>
  </si>
  <si>
    <t>orsagova@feec.vutbr.cz</t>
  </si>
  <si>
    <t>toman@feec.vutbr.cz</t>
  </si>
  <si>
    <t>Směrové a družicové spoje</t>
  </si>
  <si>
    <t>Počítačové a komunikační sítě</t>
  </si>
  <si>
    <t>LSDS</t>
  </si>
  <si>
    <t>LPKS</t>
  </si>
  <si>
    <t>LMIA</t>
  </si>
  <si>
    <t>zá</t>
  </si>
  <si>
    <t>kolka@feec.vutbr.cz</t>
  </si>
  <si>
    <t>Výrobní procesy</t>
  </si>
  <si>
    <t>Základy spolehlivosti elektrotechnických výrob</t>
  </si>
  <si>
    <t>Montážní a propojovací technologie</t>
  </si>
  <si>
    <t>Materiály pro biomedicínské aplikace</t>
  </si>
  <si>
    <t>Nedestruktivní diagnostika a fyzika dielektrik</t>
  </si>
  <si>
    <t>LM2V</t>
  </si>
  <si>
    <t>LVYP</t>
  </si>
  <si>
    <t>LZSE</t>
  </si>
  <si>
    <t>LMOT</t>
  </si>
  <si>
    <t>LMBA</t>
  </si>
  <si>
    <t>zk</t>
  </si>
  <si>
    <t>prof. Ing. Jiří Kazelle, CSc.</t>
  </si>
  <si>
    <t>Ing. Helena Polsterová, CSc.</t>
  </si>
  <si>
    <t>Ing. Jiří Starý, Ph.D.</t>
  </si>
  <si>
    <t>doc. Ing. Marie Sedlaříková, CSc.</t>
  </si>
  <si>
    <t>doc. Ing. Karel Liedermann, CSc.</t>
  </si>
  <si>
    <t>kazelle@feec.vutbr.cz</t>
  </si>
  <si>
    <t>polstera@feec.vutbr.cz</t>
  </si>
  <si>
    <t>stary@feec.vutbr.cz</t>
  </si>
  <si>
    <t>sedlara@feec.vutbr.cz</t>
  </si>
  <si>
    <t>liederm@feec.vutbr.cz</t>
  </si>
  <si>
    <t>Počítače pro řízení</t>
  </si>
  <si>
    <t>Počítačové vidění</t>
  </si>
  <si>
    <t>Robotika</t>
  </si>
  <si>
    <t>LPOR</t>
  </si>
  <si>
    <t>LPOV</t>
  </si>
  <si>
    <t>LRBT</t>
  </si>
  <si>
    <t>doc. Ing. Václav Jirsík, CSc.</t>
  </si>
  <si>
    <t>jirsik@feec.vutbr.cz</t>
  </si>
  <si>
    <t>bradac@feec.vutbr.cz</t>
  </si>
  <si>
    <t>zalud@feec.vutbr.cz</t>
  </si>
  <si>
    <t>Modelování a simulace v mikroelektronice</t>
  </si>
  <si>
    <t>Digitální integrované obvody</t>
  </si>
  <si>
    <t>LM2M</t>
  </si>
  <si>
    <t>LMSI</t>
  </si>
  <si>
    <t>LDIS</t>
  </si>
  <si>
    <t>Ing. Edita Hejátková</t>
  </si>
  <si>
    <t>prof. Ing. Vladislav Musil, CSc.</t>
  </si>
  <si>
    <t>hejatka@feec.vutbr.cz</t>
  </si>
  <si>
    <t>musil@feec.vutbr.cz</t>
  </si>
  <si>
    <t>Průmyslová elektronika</t>
  </si>
  <si>
    <t>Laboratoře elektrických strojů a přístrojů</t>
  </si>
  <si>
    <t>LPEL</t>
  </si>
  <si>
    <t>LLSP</t>
  </si>
  <si>
    <t>prof. Ing. Jiří Skalický, CSc.</t>
  </si>
  <si>
    <t>doc. Ing. František Veselka, CSc.</t>
  </si>
  <si>
    <t>doc. Ing. Pavel Vorel, Ph.D.</t>
  </si>
  <si>
    <t>skalicky@feec.vutbr.cz</t>
  </si>
  <si>
    <t>vorel@feec.vutbr.cz</t>
  </si>
  <si>
    <t>veselka@feec.vutbr.cz</t>
  </si>
  <si>
    <t>Pokročilé komunikační techniky</t>
  </si>
  <si>
    <t>Číslicové zpracování signálů</t>
  </si>
  <si>
    <t>Služby telekomunikačních sítí</t>
  </si>
  <si>
    <t>LPKT</t>
  </si>
  <si>
    <t>LCSI</t>
  </si>
  <si>
    <t>LSTS</t>
  </si>
  <si>
    <t>doc. Ing. Vladislav Škorpil, CSc.</t>
  </si>
  <si>
    <t>smekal@feec.vutbr.cz</t>
  </si>
  <si>
    <t>skorpil@feec.vutbr.cz</t>
  </si>
  <si>
    <t>Úvod do environmentalistiky</t>
  </si>
  <si>
    <t>LNDD</t>
  </si>
  <si>
    <t>Ing. Karel Horák, Ph.D.</t>
  </si>
  <si>
    <t>kadlecja@feec.vutbr.cz</t>
  </si>
  <si>
    <t>jerabekj@feec.vutbr.cz</t>
  </si>
  <si>
    <t>doc. Ing. Zdeněk Bradáč, Ph.D.</t>
  </si>
  <si>
    <t>1. ročník,  zimní semestr</t>
  </si>
  <si>
    <t>Analýza signálů a obrazů</t>
  </si>
  <si>
    <t>LASO</t>
  </si>
  <si>
    <t>Biologie člověka</t>
  </si>
  <si>
    <t>LBCL</t>
  </si>
  <si>
    <t>doc. Ing. Jiří Kozumplík, CSc.</t>
  </si>
  <si>
    <t>kozumpli@feec.vutbr.cz</t>
  </si>
  <si>
    <t>Vyšší metody zpracování signálů</t>
  </si>
  <si>
    <t>LMZS</t>
  </si>
  <si>
    <t>Biofyzika</t>
  </si>
  <si>
    <t>LBFY</t>
  </si>
  <si>
    <t>doc. RNDr. Ing. Jiří Šimurda, CSc.</t>
  </si>
  <si>
    <t>simurda@feec.vutbr.cz</t>
  </si>
  <si>
    <t>1. ročník,  letní semestr</t>
  </si>
  <si>
    <t>Přenosové sítě</t>
  </si>
  <si>
    <t>LPRS</t>
  </si>
  <si>
    <t>Elektrárny a teplárny</t>
  </si>
  <si>
    <t>LELE</t>
  </si>
  <si>
    <t>Elektrotepelná technika</t>
  </si>
  <si>
    <t>LELT</t>
  </si>
  <si>
    <t>laznicka@feec.vutbr.cz</t>
  </si>
  <si>
    <t>Malé zdroje elektrické energie</t>
  </si>
  <si>
    <t>LMZE</t>
  </si>
  <si>
    <t>mastny@feec.vutbr.cz</t>
  </si>
  <si>
    <t>Moderní fyzika</t>
  </si>
  <si>
    <t>LMFY</t>
  </si>
  <si>
    <t>Teorie elektronických obvodů</t>
  </si>
  <si>
    <t>LTEO</t>
  </si>
  <si>
    <t>Teorie rádiové komunikace</t>
  </si>
  <si>
    <t>LTRK</t>
  </si>
  <si>
    <t>marsaler@feec.vutbr.cz</t>
  </si>
  <si>
    <t>LASV</t>
  </si>
  <si>
    <t>Diferenciální rovnice a jejich použití v elektrotechnice</t>
  </si>
  <si>
    <t>LDRE</t>
  </si>
  <si>
    <t>prof. RNDr. Josef Diblík, DrSc.</t>
  </si>
  <si>
    <t>diblik@feec.vutbr.cz</t>
  </si>
  <si>
    <t>Struktura a vlastnosti materiálů</t>
  </si>
  <si>
    <t>LSVM</t>
  </si>
  <si>
    <t>Počítačové návrhové systémy</t>
  </si>
  <si>
    <t>LPNS</t>
  </si>
  <si>
    <t>novakv@feec.vutbr.cz</t>
  </si>
  <si>
    <t>Makroekonomie</t>
  </si>
  <si>
    <t>LMAE</t>
  </si>
  <si>
    <t>Třírozměrné modelování a simulace</t>
  </si>
  <si>
    <t>LTMS</t>
  </si>
  <si>
    <t>maxa@feec.vutbr.cz</t>
  </si>
  <si>
    <t>Pravděpodobnost, statistika a operační výzkum</t>
  </si>
  <si>
    <t>LPSO</t>
  </si>
  <si>
    <t>Teorie dynamických systémů</t>
  </si>
  <si>
    <t>LTDS</t>
  </si>
  <si>
    <t>Optimalizace regulátorů</t>
  </si>
  <si>
    <t>LOPR</t>
  </si>
  <si>
    <t>prof. Ing. Petr Pivoňka, CSc.</t>
  </si>
  <si>
    <t>pivonka@feec.vutbr.cz</t>
  </si>
  <si>
    <t>Mikroelektronické prvky a struktury</t>
  </si>
  <si>
    <t>LMPR</t>
  </si>
  <si>
    <t>Analogové integrované obvody</t>
  </si>
  <si>
    <t>LAIO</t>
  </si>
  <si>
    <t>haze@feec.vutbr.cz</t>
  </si>
  <si>
    <t>Aplikovaná počítačová technika</t>
  </si>
  <si>
    <t>LAPT</t>
  </si>
  <si>
    <t>Technika výkonových měničů</t>
  </si>
  <si>
    <t>LTVM</t>
  </si>
  <si>
    <t>doc. Dr. Ing. Miroslav Patočka</t>
  </si>
  <si>
    <t>patocka@feec.vutbr.cz</t>
  </si>
  <si>
    <t>Dynamika elektromechanických soustav</t>
  </si>
  <si>
    <t>LDES</t>
  </si>
  <si>
    <t>Teorie sdělování</t>
  </si>
  <si>
    <t>LTSD</t>
  </si>
  <si>
    <t>Teoretická informatika</t>
  </si>
  <si>
    <t>LTIN</t>
  </si>
  <si>
    <t>burgetrm@feec.vutbr.cz</t>
  </si>
  <si>
    <t>Optické sítě</t>
  </si>
  <si>
    <t>LOSE</t>
  </si>
  <si>
    <t>filka@feec.vutbr.cz</t>
  </si>
  <si>
    <t>Bezpečnost informačních systémů</t>
  </si>
  <si>
    <t>LBIS</t>
  </si>
  <si>
    <t>doc. Ing. Karel Burda, CSc.</t>
  </si>
  <si>
    <t>burda@feec.vutbr.cz</t>
  </si>
  <si>
    <t>2. ročník,  zimní semestr</t>
  </si>
  <si>
    <t>Speciální lékařská ekologická technika</t>
  </si>
  <si>
    <t>LALE</t>
  </si>
  <si>
    <t>zá, zk</t>
  </si>
  <si>
    <t>Tomografické zobrazovací systémy</t>
  </si>
  <si>
    <t>LTZS</t>
  </si>
  <si>
    <t>Klinická fyziologie</t>
  </si>
  <si>
    <t>LKFL</t>
  </si>
  <si>
    <t>Počítačová podpora lékařské diagnostiky</t>
  </si>
  <si>
    <t>LPDG</t>
  </si>
  <si>
    <t>prof. Ing. Ivo Provazník, Ph.D.</t>
  </si>
  <si>
    <t>provazni@feec.vutbr.cz</t>
  </si>
  <si>
    <t>VM</t>
  </si>
  <si>
    <t>LMPN</t>
  </si>
  <si>
    <t>Řízení elektrizačních soustav</t>
  </si>
  <si>
    <t>LRES</t>
  </si>
  <si>
    <t>Ekonomika elektroenergetiky</t>
  </si>
  <si>
    <t>LEEL</t>
  </si>
  <si>
    <t>Distribuční a průmyslové sítě</t>
  </si>
  <si>
    <t>LMEZ</t>
  </si>
  <si>
    <t>Kvalita elektrické energie a EMC</t>
  </si>
  <si>
    <t>LPQ1</t>
  </si>
  <si>
    <t>drapela@feec.vutbr.cz</t>
  </si>
  <si>
    <t>LM2E</t>
  </si>
  <si>
    <t>Systémy mobilních komunikací</t>
  </si>
  <si>
    <t>LSMK</t>
  </si>
  <si>
    <t>Moderní síťové technologie</t>
  </si>
  <si>
    <t>LMOS</t>
  </si>
  <si>
    <t>Diagnostické metody v elektrotechnice</t>
  </si>
  <si>
    <t>LDME</t>
  </si>
  <si>
    <t>Podnikový management</t>
  </si>
  <si>
    <t>LPMA</t>
  </si>
  <si>
    <t>FP</t>
  </si>
  <si>
    <t>LVSK</t>
  </si>
  <si>
    <t>doc. Ing. Ivan Szendiuch, CSc.</t>
  </si>
  <si>
    <t>szend@feec.vutbr.cz</t>
  </si>
  <si>
    <t>Ekologie výroby</t>
  </si>
  <si>
    <t>LEKV</t>
  </si>
  <si>
    <t>vanekji@feec.vutbr.cz</t>
  </si>
  <si>
    <t>LM2K</t>
  </si>
  <si>
    <t>Umělá inteligence</t>
  </si>
  <si>
    <t>LUIN</t>
  </si>
  <si>
    <t>Automatizace procesů</t>
  </si>
  <si>
    <t>LAUP</t>
  </si>
  <si>
    <t>Modelování a identifikace</t>
  </si>
  <si>
    <t>LMID</t>
  </si>
  <si>
    <t>doc. Ing. Petr Blaha, Ph.D.</t>
  </si>
  <si>
    <t>blahap@feec.vutbr.cz</t>
  </si>
  <si>
    <t>Systémy diskrétních událostí</t>
  </si>
  <si>
    <t>LSDU</t>
  </si>
  <si>
    <t>vaclavek@feec.vutbr.cz</t>
  </si>
  <si>
    <t>Metody návrhu digitálních integrovaných obvodů</t>
  </si>
  <si>
    <t>LNDO</t>
  </si>
  <si>
    <t>Spolehlivost a jakost</t>
  </si>
  <si>
    <t>LSAJ</t>
  </si>
  <si>
    <t>Konstrukce a technologie elektronických zařízení</t>
  </si>
  <si>
    <t>LKTE</t>
  </si>
  <si>
    <t>LM2S</t>
  </si>
  <si>
    <t>Navrhování výkonových měničů</t>
  </si>
  <si>
    <t>LNVM</t>
  </si>
  <si>
    <t>Diagnostika a jištění elektrických zařízení</t>
  </si>
  <si>
    <t>LDJZ</t>
  </si>
  <si>
    <t>Mikropočítačové řízení elektrických pohonů</t>
  </si>
  <si>
    <t>LMRP</t>
  </si>
  <si>
    <t>LM2T</t>
  </si>
  <si>
    <t>Vyšší techniky datových přenosů</t>
  </si>
  <si>
    <t>LVDP</t>
  </si>
  <si>
    <t>doc. Ing. Václav Zeman, Ph.D.</t>
  </si>
  <si>
    <t>zemanv@feec.vutbr.cz</t>
  </si>
  <si>
    <t>2. ročník,  letní semestr</t>
  </si>
  <si>
    <t>Diplomová práce</t>
  </si>
  <si>
    <t>LMSB</t>
  </si>
  <si>
    <t>Zdravotní péče</t>
  </si>
  <si>
    <t>LZDP</t>
  </si>
  <si>
    <t>prof. MUDr. Jindřich Vomela, CSc.</t>
  </si>
  <si>
    <t>vomela@feec.vutbr.cz</t>
  </si>
  <si>
    <t>Návrh a provoz komplexních systémů</t>
  </si>
  <si>
    <t>LNPS</t>
  </si>
  <si>
    <t>Modelování biologických systémů</t>
  </si>
  <si>
    <t>LMOB</t>
  </si>
  <si>
    <t>Zdravotnické informační systémy</t>
  </si>
  <si>
    <t>LZIS</t>
  </si>
  <si>
    <t>LMSN</t>
  </si>
  <si>
    <t>Nekonvenční přeměny</t>
  </si>
  <si>
    <t>LNPE</t>
  </si>
  <si>
    <t>Diagnostika v elektroenergetice</t>
  </si>
  <si>
    <t>LDEL</t>
  </si>
  <si>
    <t>LMSE</t>
  </si>
  <si>
    <t>Radioelektronická měření</t>
  </si>
  <si>
    <t>LREM</t>
  </si>
  <si>
    <t>Ing. Jiří Dřínovský, Ph.D.</t>
  </si>
  <si>
    <t>drino@feec.vutbr.cz</t>
  </si>
  <si>
    <t>LRAR</t>
  </si>
  <si>
    <t>sebestaj@feec.vutbr.cz</t>
  </si>
  <si>
    <t>Návrh, správa a bezpečnost počítačových sítí</t>
  </si>
  <si>
    <t>LNSB</t>
  </si>
  <si>
    <t>LMSV</t>
  </si>
  <si>
    <t>Marketing</t>
  </si>
  <si>
    <t>LMKG</t>
  </si>
  <si>
    <t>Alternativní zdroje energie</t>
  </si>
  <si>
    <t>LAZE</t>
  </si>
  <si>
    <t>Klimatotechnologie</t>
  </si>
  <si>
    <t>LKLM</t>
  </si>
  <si>
    <t>LMSK</t>
  </si>
  <si>
    <t>Strojové učení</t>
  </si>
  <si>
    <t>LSTU</t>
  </si>
  <si>
    <t>LMSM</t>
  </si>
  <si>
    <t>Metody návrhu analogových integrovaných obvodů</t>
  </si>
  <si>
    <t>LNAI</t>
  </si>
  <si>
    <t>Teorie vzájemného převodu analogového a číslicového signálu</t>
  </si>
  <si>
    <t>LTVP</t>
  </si>
  <si>
    <t>Nové obvodové principy pro návrh integrovaných systémů</t>
  </si>
  <si>
    <t>LOPI</t>
  </si>
  <si>
    <t>LMSS</t>
  </si>
  <si>
    <t>LSPO</t>
  </si>
  <si>
    <t>Řídicí členy v elektrických pohonech</t>
  </si>
  <si>
    <t>LREP</t>
  </si>
  <si>
    <t>LMST</t>
  </si>
  <si>
    <t>Telekomunikační a informační systémy</t>
  </si>
  <si>
    <t>LTIS</t>
  </si>
  <si>
    <t>Ing. Pavel Šilhavý, Ph.D.</t>
  </si>
  <si>
    <t>silhavy@feec.vutbr.cz</t>
  </si>
  <si>
    <t>horakk@feec.vutbr.cz</t>
  </si>
  <si>
    <t>VV</t>
  </si>
  <si>
    <t>UJAZ</t>
  </si>
  <si>
    <t>petrzelj@feec.vutbr.cz</t>
  </si>
  <si>
    <t>zk, zá</t>
  </si>
  <si>
    <t>doc. Ing. Petr Baxant, Ph.D.</t>
  </si>
  <si>
    <t>prof. Dr. Ing. Zdeněk Kolka</t>
  </si>
  <si>
    <t xml:space="preserve">prof. Ing. Zdeněk Smékal, CSc.  </t>
  </si>
  <si>
    <t>doc. Ing. Jiří Vaněk, Ph.D.</t>
  </si>
  <si>
    <t>busov@feec.vutbr.cz</t>
  </si>
  <si>
    <t xml:space="preserve">Oborová rada může provést dílčí úpravy studijního plánu oboru, tj. některé předměty zrušit a nové předměty zařadit. </t>
  </si>
  <si>
    <t>Nesrovnalosti v kontrolách předmětů musí student řešit s referentkou na studijním oddělení FEKT.</t>
  </si>
  <si>
    <t>Upozornění:</t>
  </si>
  <si>
    <t>Tyto změny souvisí s inovací studijních plánů oborů a se zvyšujícími se nároky na studenty. Jsou v souladu s dlouhodobým záměrem FEKT i VUT v Brně.</t>
  </si>
  <si>
    <t>doc. Ing. Jaroslava Orságová, Ph.D.</t>
  </si>
  <si>
    <t>doc. Ing. Vítězslav Novák, Ph.D.</t>
  </si>
  <si>
    <t>doc. Ing. Jiří Maxa, Ph.D.</t>
  </si>
  <si>
    <t>doc. Ing. Jiří Háze, Ph.D.</t>
  </si>
  <si>
    <t>Mikrokontroléry pro přístrojové aplikace</t>
  </si>
  <si>
    <t>doc. Ing. Jiří Drápela, Ph.D.</t>
  </si>
  <si>
    <t>Digitální televizní a rozhlasové systémy</t>
  </si>
  <si>
    <t>LDTV</t>
  </si>
  <si>
    <t>kratot@feec.vutbr.cz</t>
  </si>
  <si>
    <t>Radiolokační a radionavigační systémy</t>
  </si>
  <si>
    <t>doc. Ing. Radim Kolář, Ph.D.</t>
  </si>
  <si>
    <t>kolarr@feec.vutbr.cz</t>
  </si>
  <si>
    <t>doc. Ing. Ilona Lázničková, Ph.D.</t>
  </si>
  <si>
    <t>Ing. Dalibor Červinka, Ph.D.</t>
  </si>
  <si>
    <t xml:space="preserve">cervinka@feec.vutbr.cz </t>
  </si>
  <si>
    <t xml:space="preserve">valentaj@feec.vutbr.cz </t>
  </si>
  <si>
    <t>Ing. Radim Číž, Ph.D.</t>
  </si>
  <si>
    <t xml:space="preserve">cizr@feec.vutbr.cz </t>
  </si>
  <si>
    <t>Analýza a interpretace biologických dat</t>
  </si>
  <si>
    <t>LABD</t>
  </si>
  <si>
    <t>English for Life</t>
  </si>
  <si>
    <t>doc. Ing. Jiří Šebesta, Ph.D.</t>
  </si>
  <si>
    <t>zeman@feec.vutbr.cz</t>
  </si>
  <si>
    <t>prof. Ing. Miloslav Filka, CSc.</t>
  </si>
  <si>
    <t xml:space="preserve">zeman@feec.vutbr.cz </t>
  </si>
  <si>
    <t>prof. Ing. Jaroslav Boušek, CSc.</t>
  </si>
  <si>
    <t>doc. Ing. Lukáš Fujcik, Ph.D.</t>
  </si>
  <si>
    <t xml:space="preserve">haze@feec.vutbr.cz </t>
  </si>
  <si>
    <t xml:space="preserve">fujcik@feec.vutbr.cz </t>
  </si>
  <si>
    <t xml:space="preserve">steffan@feec.vutbr.cz </t>
  </si>
  <si>
    <t xml:space="preserve">bousek@feec.vutbr.cz </t>
  </si>
  <si>
    <t>doc. Ing. Petr Mastný, Ph.D.</t>
  </si>
  <si>
    <t xml:space="preserve">zá, zk </t>
  </si>
  <si>
    <t xml:space="preserve">Adaptivní a optimální řízení pohonů </t>
  </si>
  <si>
    <t>LARP</t>
  </si>
  <si>
    <t xml:space="preserve">Změny se mohou projevit při kontrole absolvovaných předmětů v IS VUT. Obecně platí, že úspěšně absolvovaný předmět bude studentovi uznán. </t>
  </si>
  <si>
    <t>Biomedicínské a ekologické inženýrství, ML1-BEI</t>
  </si>
  <si>
    <t>Elektroenergetika, ML1-EEN</t>
  </si>
  <si>
    <t>Elektronika a sdělovací technika, ML1-EST</t>
  </si>
  <si>
    <t>Kybernetika, automatizace a měření, ML1-KAM</t>
  </si>
  <si>
    <t>Mikroelektronika, ML1-MEL</t>
  </si>
  <si>
    <t>Silnoproudá elektrotechnika a výkonová elektronika, ML1-SVE</t>
  </si>
  <si>
    <t>Telekomunikační a informační technika, ML1-TIT</t>
  </si>
  <si>
    <t>LEFE</t>
  </si>
  <si>
    <t>Lze absolvovat v 1. nebo 2. ročníku - je však třeba dodatečně zapsat !!</t>
  </si>
  <si>
    <t xml:space="preserve">Celkem: </t>
  </si>
  <si>
    <t>Celkem:</t>
  </si>
  <si>
    <t>Kvantová a laserová elektronika</t>
  </si>
  <si>
    <t>LKVE</t>
  </si>
  <si>
    <t>chalupsk@fbm.vutbr.cz</t>
  </si>
  <si>
    <t>LVAF</t>
  </si>
  <si>
    <t>Vakuová technika</t>
  </si>
  <si>
    <t>LNAN</t>
  </si>
  <si>
    <t>Nanotechnologie</t>
  </si>
  <si>
    <t>doc. Ing. Jiří Petržela, Ph.D.</t>
  </si>
  <si>
    <t>doc. Ing. Jaroslav Kadlec, Ph.D.</t>
  </si>
  <si>
    <t>vitek@feec.vutbr.cz</t>
  </si>
  <si>
    <t>Ing. Martin Vítek, Ph.D.</t>
  </si>
  <si>
    <t>koton@feec.vutbr.cz</t>
  </si>
  <si>
    <t>Ing. Soňa Šedivá, Ph.D.</t>
  </si>
  <si>
    <t>sediva@feec.vutbr.cz</t>
  </si>
  <si>
    <t>doc. Ing. Jana Kolářová, Ph.D.</t>
  </si>
  <si>
    <t>kolarova@feec.vutbr.cz</t>
  </si>
  <si>
    <t>provaznik@feec.vutbr.cz</t>
  </si>
  <si>
    <t>Ing. Vladimír Holcman, Ph.D.</t>
  </si>
  <si>
    <t>holcman@feec.vutbr.cz</t>
  </si>
  <si>
    <t>doc. Ing. Pavel Šteffan, Ph.D.</t>
  </si>
  <si>
    <t>RNDr. Mgr. Michal Bittner, Ph.D.</t>
  </si>
  <si>
    <t>bittnerm@feec.vutbr.cz</t>
  </si>
  <si>
    <t>Návrh antén a rádiových spojů</t>
  </si>
  <si>
    <t>lacik@feec.vutbr.cz</t>
  </si>
  <si>
    <t>Ing. Lucie Hudcová, Ph.D.</t>
  </si>
  <si>
    <t>hudcova@feec.vutbr.cz</t>
  </si>
  <si>
    <t>Ing. Vladimíra Kučerová, Ph.D.</t>
  </si>
  <si>
    <t>kucerova@fbm.vutbr.cz</t>
  </si>
  <si>
    <t>Stavba a výroba elektrických přístrojů</t>
  </si>
  <si>
    <t>LSVP</t>
  </si>
  <si>
    <t>doc. Ing. Bohuslav Bušov, CSc.</t>
  </si>
  <si>
    <t>doc. Ing. Vladimír Chalupský, CSc. MBA</t>
  </si>
  <si>
    <t>doc. Ing. et Ing. Fabian Khateb, Ph.D. et Ph.D.</t>
  </si>
  <si>
    <t>khateb@feec.vutbr.cz</t>
  </si>
  <si>
    <t>slaninam@feec.vutbr.cz</t>
  </si>
  <si>
    <t>Ing. Roman Prokop, Ph.D.</t>
  </si>
  <si>
    <t>prokop@feec.vutbr.cz</t>
  </si>
  <si>
    <t>Stavba elektrických strojů</t>
  </si>
  <si>
    <t>M. A. Kenneth Froehling</t>
  </si>
  <si>
    <t>froehlin@feec.vutbr.cz</t>
  </si>
  <si>
    <t>doc. Ing. Jaroslav Láčík, Ph.D.</t>
  </si>
  <si>
    <t>Ing. Aleš Povalač, Ph.D.</t>
  </si>
  <si>
    <t>povalac@feec.vutbr.cz</t>
  </si>
  <si>
    <t>doc. Ing. Jaroslav Koton, Ph.D.</t>
  </si>
  <si>
    <t>Ing. Josef Veselý, CSc.</t>
  </si>
  <si>
    <t>vesely@fbm.vutbr.cz</t>
  </si>
  <si>
    <t>Ing. Jiří Valenta, Ph.D.</t>
  </si>
  <si>
    <t>LERP</t>
  </si>
  <si>
    <t xml:space="preserve">Elektrické regulované pohony </t>
  </si>
  <si>
    <t>Střídavé pohony</t>
  </si>
  <si>
    <t>LSES</t>
  </si>
  <si>
    <t>steffan@feec.vutbr.cz</t>
  </si>
  <si>
    <t>Ing. Lukáš Radil, Ph.D.</t>
  </si>
  <si>
    <t>radil@feec.vutbr.cz</t>
  </si>
  <si>
    <t>Ing. Radoslav Cipín, Ph.D.</t>
  </si>
  <si>
    <t>cipin@feec.vutbr.cz</t>
  </si>
  <si>
    <t>doc. Ing. Radim Burget, Ph.D.</t>
  </si>
  <si>
    <t>prof. Ing. Pavel Václavek, Ph.D.</t>
  </si>
  <si>
    <t>Elektrotechnická výroba a materiálové inženýrství, ML1-EVM</t>
  </si>
  <si>
    <t>Sběr, analýza a zpracování dat</t>
  </si>
  <si>
    <t>Ing. Marie Havlíková, Ph.D.</t>
  </si>
  <si>
    <t>LEMS</t>
  </si>
  <si>
    <t>Elektronické měřicí systémy</t>
  </si>
  <si>
    <t>viz ZKD17-15 ze dne 11. 11. 2015</t>
  </si>
  <si>
    <t>Ing. David Topolánek, Ph.D.</t>
  </si>
  <si>
    <t>topolanek@feec.vutbr.cz</t>
  </si>
  <si>
    <t>prof. Ing. Tomáš Kratochvíl, Ph.D.</t>
  </si>
  <si>
    <t>doc. Ing. Martin Slanina, Ph.D.</t>
  </si>
  <si>
    <t>Ing. Pavel Čudek</t>
  </si>
  <si>
    <t>cudekp@feec.vutbr.cz</t>
  </si>
  <si>
    <t>havlika@feec.vutbr.cz</t>
  </si>
  <si>
    <t>horak@feec.vutbr.cz</t>
  </si>
  <si>
    <t>Ing. Ivo Pazdera, Ph.D.</t>
  </si>
  <si>
    <t>pazderai@feec.vutbr.cz</t>
  </si>
  <si>
    <t>LZPD</t>
  </si>
  <si>
    <t>Semestrální práce</t>
  </si>
  <si>
    <t>Semestrální práce 2</t>
  </si>
  <si>
    <t>protože se na výuce podílí i FP VUT v Brně</t>
  </si>
  <si>
    <t>Ing. Michal Ptáček, Ph.D.</t>
  </si>
  <si>
    <t>ptacekm@feec.vutbr.cz</t>
  </si>
  <si>
    <t>prof. Ing. Roman Maršálek, Ph.D.</t>
  </si>
  <si>
    <t>Speciální snímače</t>
  </si>
  <si>
    <t>LSPS</t>
  </si>
  <si>
    <t>Ing. Stanislav Klusáček, Ph.D.</t>
  </si>
  <si>
    <t>klusacek@feec.vutbr.cz</t>
  </si>
  <si>
    <t>Ing. Lukáš Smítal, Ph.D.</t>
  </si>
  <si>
    <t>smital@feec.vutbr.cz</t>
  </si>
  <si>
    <t>doc. Ing. Daniel Schwarz, Ph.D.</t>
  </si>
  <si>
    <t>schwarzd@feec.vutbr.cz</t>
  </si>
  <si>
    <t>Ing. Branislav Bátora, Ph.D.</t>
  </si>
  <si>
    <t>batora@feec.vutbr.cz</t>
  </si>
  <si>
    <t>Ing. Filip Záplata, Ph.D.</t>
  </si>
  <si>
    <t>zaplata@feec.vutbr.cz</t>
  </si>
  <si>
    <t>prof. Ing. Luděk Žalud, Ph.D.</t>
  </si>
  <si>
    <t>Ing. Pavel Škarvada, Ph.D.</t>
  </si>
  <si>
    <t>skarvada@feec.vutbr.cz</t>
  </si>
  <si>
    <t>doc. Ing. Jan Jeřábek, Ph.D.</t>
  </si>
  <si>
    <t>Ing. Václav Kaczmarczyk, Ph.D.</t>
  </si>
  <si>
    <t>kaczmarczyk@feec.vutbr.cz</t>
  </si>
  <si>
    <t>Výroba součástek a konstrukčních prvků</t>
  </si>
  <si>
    <t>je výuka v PÁTEK jednou za 14 dnů !!!</t>
  </si>
  <si>
    <t>Výjimku má pouze obor ML1-EVM, kde výuka probíhá v SOBOTU jednou za 14 dnů,</t>
  </si>
  <si>
    <t>Ve studijním programu EEKR-ML1 od akademického roku 2016/17</t>
  </si>
  <si>
    <t>V akademickém roce se program již neotevírá pro první ročník studia</t>
  </si>
  <si>
    <t>Akademický rok 2019/20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</si>
</sst>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\ _K_č"/>
    <numFmt numFmtId="169" formatCode="#,##0\ &quot;Kč&quot;"/>
    <numFmt numFmtId="170" formatCode="[$¥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4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rgb="FF0000FF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2" xfId="36" applyBorder="1" applyAlignment="1" applyProtection="1">
      <alignment horizontal="left" vertical="center" wrapText="1" indent="1"/>
      <protection/>
    </xf>
    <xf numFmtId="0" fontId="2" fillId="0" borderId="11" xfId="36" applyBorder="1" applyAlignment="1" applyProtection="1">
      <alignment horizontal="left" vertical="center" wrapText="1" indent="1"/>
      <protection/>
    </xf>
    <xf numFmtId="0" fontId="2" fillId="0" borderId="10" xfId="36" applyBorder="1" applyAlignment="1" applyProtection="1">
      <alignment horizontal="left" vertical="center" wrapText="1" indent="1"/>
      <protection/>
    </xf>
    <xf numFmtId="0" fontId="2" fillId="0" borderId="14" xfId="36" applyBorder="1" applyAlignment="1" applyProtection="1">
      <alignment horizontal="left" vertical="center" wrapText="1" indent="1"/>
      <protection/>
    </xf>
    <xf numFmtId="0" fontId="2" fillId="0" borderId="13" xfId="36" applyBorder="1" applyAlignment="1" applyProtection="1">
      <alignment horizontal="left" vertical="center" wrapText="1" indent="1"/>
      <protection/>
    </xf>
    <xf numFmtId="0" fontId="6" fillId="0" borderId="13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wrapText="1" inden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11" xfId="36" applyFont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36" applyAlignment="1" applyProtection="1">
      <alignment horizontal="left" vertical="center" indent="1"/>
      <protection/>
    </xf>
    <xf numFmtId="0" fontId="2" fillId="0" borderId="14" xfId="36" applyBorder="1" applyAlignment="1" applyProtection="1">
      <alignment horizontal="left" vertical="center" indent="1"/>
      <protection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0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31" xfId="0" applyBorder="1" applyAlignment="1">
      <alignment/>
    </xf>
    <xf numFmtId="0" fontId="61" fillId="0" borderId="16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inden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4" fillId="0" borderId="14" xfId="48" applyFont="1" applyFill="1" applyBorder="1" applyAlignment="1">
      <alignment horizontal="left" vertical="center" wrapText="1" inden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center" vertical="center"/>
      <protection/>
    </xf>
    <xf numFmtId="0" fontId="61" fillId="0" borderId="25" xfId="0" applyFont="1" applyFill="1" applyBorder="1" applyAlignment="1">
      <alignment horizontal="center" vertical="center" wrapText="1"/>
    </xf>
    <xf numFmtId="0" fontId="0" fillId="0" borderId="25" xfId="48" applyFont="1" applyFill="1" applyBorder="1" applyAlignment="1">
      <alignment horizontal="center" vertical="center" wrapText="1"/>
      <protection/>
    </xf>
    <xf numFmtId="0" fontId="61" fillId="0" borderId="14" xfId="48" applyFont="1" applyFill="1" applyBorder="1" applyAlignment="1">
      <alignment horizontal="center" vertical="center" wrapText="1"/>
      <protection/>
    </xf>
    <xf numFmtId="0" fontId="61" fillId="0" borderId="14" xfId="48" applyFont="1" applyFill="1" applyBorder="1" applyAlignment="1">
      <alignment horizontal="center" vertical="center"/>
      <protection/>
    </xf>
    <xf numFmtId="0" fontId="60" fillId="0" borderId="14" xfId="48" applyFont="1" applyFill="1" applyBorder="1" applyAlignment="1">
      <alignment horizontal="left" vertical="center" wrapText="1" indent="1"/>
      <protection/>
    </xf>
    <xf numFmtId="0" fontId="61" fillId="0" borderId="12" xfId="48" applyFont="1" applyFill="1" applyBorder="1" applyAlignment="1">
      <alignment horizontal="center" vertical="center" wrapText="1"/>
      <protection/>
    </xf>
    <xf numFmtId="0" fontId="61" fillId="0" borderId="12" xfId="48" applyFont="1" applyFill="1" applyBorder="1" applyAlignment="1">
      <alignment horizontal="center" vertical="center"/>
      <protection/>
    </xf>
    <xf numFmtId="0" fontId="61" fillId="0" borderId="28" xfId="48" applyFont="1" applyFill="1" applyBorder="1" applyAlignment="1">
      <alignment horizontal="center" vertical="center" wrapText="1"/>
      <protection/>
    </xf>
    <xf numFmtId="0" fontId="61" fillId="0" borderId="25" xfId="48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 indent="1"/>
    </xf>
    <xf numFmtId="0" fontId="2" fillId="0" borderId="30" xfId="36" applyBorder="1" applyAlignment="1" applyProtection="1">
      <alignment horizontal="left" vertical="center" wrapText="1" inden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 inden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" fillId="0" borderId="21" xfId="0" applyFont="1" applyFill="1" applyBorder="1" applyAlignment="1">
      <alignment horizontal="left" vertical="center" indent="1"/>
    </xf>
    <xf numFmtId="0" fontId="0" fillId="0" borderId="21" xfId="0" applyFont="1" applyBorder="1" applyAlignment="1">
      <alignment horizontal="center" vertical="center"/>
    </xf>
    <xf numFmtId="0" fontId="2" fillId="0" borderId="21" xfId="36" applyBorder="1" applyAlignment="1" applyProtection="1">
      <alignment horizontal="left" vertical="center" wrapText="1" indent="1"/>
      <protection/>
    </xf>
    <xf numFmtId="0" fontId="2" fillId="0" borderId="30" xfId="36" applyBorder="1" applyAlignment="1" applyProtection="1">
      <alignment horizontal="left" vertical="center" indent="1"/>
      <protection/>
    </xf>
    <xf numFmtId="0" fontId="2" fillId="0" borderId="37" xfId="36" applyBorder="1" applyAlignment="1" applyProtection="1">
      <alignment horizontal="left" vertical="center" indent="1"/>
      <protection/>
    </xf>
    <xf numFmtId="0" fontId="6" fillId="0" borderId="30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60" fillId="0" borderId="12" xfId="48" applyFont="1" applyFill="1" applyBorder="1" applyAlignment="1">
      <alignment horizontal="left" vertical="center" indent="1"/>
      <protection/>
    </xf>
    <xf numFmtId="0" fontId="60" fillId="0" borderId="21" xfId="0" applyFont="1" applyBorder="1" applyAlignment="1">
      <alignment horizontal="left" vertical="center" wrapText="1" indent="1"/>
    </xf>
    <xf numFmtId="0" fontId="65" fillId="0" borderId="37" xfId="37" applyFont="1" applyFill="1" applyBorder="1" applyAlignment="1" applyProtection="1">
      <alignment horizontal="left" vertical="center" indent="1"/>
      <protection/>
    </xf>
    <xf numFmtId="0" fontId="65" fillId="0" borderId="14" xfId="36" applyFont="1" applyFill="1" applyBorder="1" applyAlignment="1" applyProtection="1">
      <alignment horizontal="left" vertical="center" wrapText="1" indent="1"/>
      <protection/>
    </xf>
    <xf numFmtId="0" fontId="66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3" fillId="36" borderId="0" xfId="0" applyFont="1" applyFill="1" applyAlignment="1">
      <alignment vertical="center"/>
    </xf>
    <xf numFmtId="14" fontId="6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7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dordova@feec.vutbr.cz" TargetMode="External" /><Relationship Id="rId3" Type="http://schemas.openxmlformats.org/officeDocument/2006/relationships/hyperlink" Target="mailto:dordova@feec.vutbr.cz" TargetMode="External" /><Relationship Id="rId4" Type="http://schemas.openxmlformats.org/officeDocument/2006/relationships/hyperlink" Target="mailto:dordova@feec.vutbr.cz" TargetMode="External" /><Relationship Id="rId5" Type="http://schemas.openxmlformats.org/officeDocument/2006/relationships/hyperlink" Target="mailto:dordova@feec.vutbr.cz" TargetMode="External" /><Relationship Id="rId6" Type="http://schemas.openxmlformats.org/officeDocument/2006/relationships/hyperlink" Target="mailto:dordova@feec.vutbr.cz" TargetMode="External" /><Relationship Id="rId7" Type="http://schemas.openxmlformats.org/officeDocument/2006/relationships/hyperlink" Target="mailto:dordova@feec.vutbr.cz" TargetMode="External" /><Relationship Id="rId8" Type="http://schemas.openxmlformats.org/officeDocument/2006/relationships/hyperlink" Target="mailto:dordova@feec.vutbr.cz" TargetMode="External" /><Relationship Id="rId9" Type="http://schemas.openxmlformats.org/officeDocument/2006/relationships/hyperlink" Target="mailto:dordova@feec.vutbr.cz" TargetMode="External" /><Relationship Id="rId10" Type="http://schemas.openxmlformats.org/officeDocument/2006/relationships/hyperlink" Target="mailto:dordova@feec.vutbr.cz" TargetMode="External" /><Relationship Id="rId11" Type="http://schemas.openxmlformats.org/officeDocument/2006/relationships/hyperlink" Target="mailto:dordova@feec.vutbr.cz" TargetMode="External" /><Relationship Id="rId12" Type="http://schemas.openxmlformats.org/officeDocument/2006/relationships/hyperlink" Target="mailto:dordova@feec.vutbr.cz" TargetMode="External" /><Relationship Id="rId13" Type="http://schemas.openxmlformats.org/officeDocument/2006/relationships/hyperlink" Target="mailto:dordova@feec.vutbr.cz" TargetMode="External" /><Relationship Id="rId14" Type="http://schemas.openxmlformats.org/officeDocument/2006/relationships/hyperlink" Target="mailto:dordova@feec.vutbr.cz" TargetMode="External" /><Relationship Id="rId15" Type="http://schemas.openxmlformats.org/officeDocument/2006/relationships/hyperlink" Target="mailto:dordova@feec.vutbr.cz" TargetMode="External" /><Relationship Id="rId16" Type="http://schemas.openxmlformats.org/officeDocument/2006/relationships/hyperlink" Target="mailto:dordova@feec.vutbr.cz" TargetMode="External" /><Relationship Id="rId17" Type="http://schemas.openxmlformats.org/officeDocument/2006/relationships/hyperlink" Target="mailto:dordova@feec.vutbr.cz" TargetMode="External" /><Relationship Id="rId18" Type="http://schemas.openxmlformats.org/officeDocument/2006/relationships/hyperlink" Target="mailto:dordova@feec.vutbr.cz" TargetMode="External" /><Relationship Id="rId19" Type="http://schemas.openxmlformats.org/officeDocument/2006/relationships/hyperlink" Target="mailto:dordova@feec.vutbr.cz" TargetMode="External" /><Relationship Id="rId20" Type="http://schemas.openxmlformats.org/officeDocument/2006/relationships/hyperlink" Target="mailto:dordova@feec.vutbr.cz" TargetMode="External" /><Relationship Id="rId21" Type="http://schemas.openxmlformats.org/officeDocument/2006/relationships/hyperlink" Target="mailto:dordova@feec.vutbr.cz" TargetMode="External" /><Relationship Id="rId22" Type="http://schemas.openxmlformats.org/officeDocument/2006/relationships/hyperlink" Target="mailto:dordova@feec.vutbr.cz" TargetMode="External" /><Relationship Id="rId23" Type="http://schemas.openxmlformats.org/officeDocument/2006/relationships/hyperlink" Target="mailto:dordova@feec.vutbr.cz" TargetMode="External" /><Relationship Id="rId24" Type="http://schemas.openxmlformats.org/officeDocument/2006/relationships/hyperlink" Target="mailto:dordova@feec.vutbr.cz" TargetMode="External" /><Relationship Id="rId25" Type="http://schemas.openxmlformats.org/officeDocument/2006/relationships/hyperlink" Target="mailto:dordova@feec.vutbr.cz" TargetMode="External" /><Relationship Id="rId26" Type="http://schemas.openxmlformats.org/officeDocument/2006/relationships/hyperlink" Target="mailto:dordova@feec.vutbr.cz" TargetMode="External" /><Relationship Id="rId27" Type="http://schemas.openxmlformats.org/officeDocument/2006/relationships/hyperlink" Target="mailto:dordova@feec.vutbr.cz" TargetMode="External" /><Relationship Id="rId28" Type="http://schemas.openxmlformats.org/officeDocument/2006/relationships/hyperlink" Target="mailto:dordova@feec.vutbr.cz" TargetMode="External" /><Relationship Id="rId29" Type="http://schemas.openxmlformats.org/officeDocument/2006/relationships/hyperlink" Target="mailto:dordova@feec.vutbr.cz" TargetMode="External" /><Relationship Id="rId30" Type="http://schemas.openxmlformats.org/officeDocument/2006/relationships/hyperlink" Target="mailto:dordova@feec.vutbr.cz" TargetMode="External" /><Relationship Id="rId31" Type="http://schemas.openxmlformats.org/officeDocument/2006/relationships/hyperlink" Target="mailto:dordova@feec.vutbr.cz" TargetMode="External" /><Relationship Id="rId32" Type="http://schemas.openxmlformats.org/officeDocument/2006/relationships/hyperlink" Target="mailto:dordova@feec.vutbr.cz" TargetMode="External" /><Relationship Id="rId33" Type="http://schemas.openxmlformats.org/officeDocument/2006/relationships/hyperlink" Target="mailto:dordova@feec.vutbr.cz" TargetMode="External" /><Relationship Id="rId34" Type="http://schemas.openxmlformats.org/officeDocument/2006/relationships/hyperlink" Target="mailto:dordova@feec.vutbr.cz" TargetMode="External" /><Relationship Id="rId35" Type="http://schemas.openxmlformats.org/officeDocument/2006/relationships/hyperlink" Target="mailto:dordova@feec.vutbr.cz" TargetMode="External" /><Relationship Id="rId36" Type="http://schemas.openxmlformats.org/officeDocument/2006/relationships/hyperlink" Target="mailto:dordova@feec.vutbr.cz" TargetMode="External" /><Relationship Id="rId37" Type="http://schemas.openxmlformats.org/officeDocument/2006/relationships/hyperlink" Target="mailto:dordova@feec.vutbr.cz" TargetMode="External" /><Relationship Id="rId38" Type="http://schemas.openxmlformats.org/officeDocument/2006/relationships/hyperlink" Target="mailto:dordova@feec.vutbr.cz" TargetMode="External" /><Relationship Id="rId39" Type="http://schemas.openxmlformats.org/officeDocument/2006/relationships/hyperlink" Target="mailto:dordova@feec.vutbr.cz" TargetMode="External" /><Relationship Id="rId40" Type="http://schemas.openxmlformats.org/officeDocument/2006/relationships/hyperlink" Target="mailto:dordova@feec.vutbr.cz" TargetMode="External" /><Relationship Id="rId41" Type="http://schemas.openxmlformats.org/officeDocument/2006/relationships/hyperlink" Target="mailto:dordova@feec.vutbr.cz" TargetMode="External" /><Relationship Id="rId42" Type="http://schemas.openxmlformats.org/officeDocument/2006/relationships/hyperlink" Target="mailto:dordova@feec.vutbr.cz" TargetMode="External" /><Relationship Id="rId43" Type="http://schemas.openxmlformats.org/officeDocument/2006/relationships/hyperlink" Target="mailto:dordova@feec.vutbr.cz" TargetMode="External" /><Relationship Id="rId44" Type="http://schemas.openxmlformats.org/officeDocument/2006/relationships/hyperlink" Target="mailto:dordova@feec.vutbr.cz" TargetMode="External" /><Relationship Id="rId45" Type="http://schemas.openxmlformats.org/officeDocument/2006/relationships/hyperlink" Target="mailto:dordova@feec.vutbr.cz" TargetMode="External" /><Relationship Id="rId46" Type="http://schemas.openxmlformats.org/officeDocument/2006/relationships/hyperlink" Target="mailto:dordova@feec.vutbr.cz" TargetMode="External" /><Relationship Id="rId47" Type="http://schemas.openxmlformats.org/officeDocument/2006/relationships/hyperlink" Target="mailto:dordova@feec.vutbr.cz" TargetMode="External" /><Relationship Id="rId48" Type="http://schemas.openxmlformats.org/officeDocument/2006/relationships/hyperlink" Target="mailto:dordova@feec.vutbr.cz" TargetMode="External" /><Relationship Id="rId49" Type="http://schemas.openxmlformats.org/officeDocument/2006/relationships/hyperlink" Target="mailto:dordova@feec.vutbr.cz" TargetMode="External" /><Relationship Id="rId50" Type="http://schemas.openxmlformats.org/officeDocument/2006/relationships/hyperlink" Target="mailto:dordova@feec.vutbr.cz" TargetMode="External" /><Relationship Id="rId51" Type="http://schemas.openxmlformats.org/officeDocument/2006/relationships/hyperlink" Target="mailto:dordova@feec.vutbr.cz" TargetMode="External" /><Relationship Id="rId52" Type="http://schemas.openxmlformats.org/officeDocument/2006/relationships/hyperlink" Target="mailto:dordova@feec.vutbr.cz" TargetMode="External" /><Relationship Id="rId53" Type="http://schemas.openxmlformats.org/officeDocument/2006/relationships/hyperlink" Target="mailto:dordova@feec.vutbr.cz" TargetMode="External" /><Relationship Id="rId54" Type="http://schemas.openxmlformats.org/officeDocument/2006/relationships/hyperlink" Target="mailto:dordova@feec.vutbr.cz" TargetMode="External" /><Relationship Id="rId55" Type="http://schemas.openxmlformats.org/officeDocument/2006/relationships/hyperlink" Target="mailto:dordova@feec.vutbr.cz" TargetMode="External" /><Relationship Id="rId56" Type="http://schemas.openxmlformats.org/officeDocument/2006/relationships/hyperlink" Target="mailto:dordova@feec.vutbr.cz" TargetMode="External" /><Relationship Id="rId57" Type="http://schemas.openxmlformats.org/officeDocument/2006/relationships/hyperlink" Target="mailto:dordova@feec.vutbr.cz" TargetMode="External" /><Relationship Id="rId58" Type="http://schemas.openxmlformats.org/officeDocument/2006/relationships/hyperlink" Target="mailto:dordova@feec.vutbr.cz" TargetMode="External" /><Relationship Id="rId59" Type="http://schemas.openxmlformats.org/officeDocument/2006/relationships/hyperlink" Target="mailto:dordova@feec.vutbr.cz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" name="Picture 1" descr="zavinaac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" name="Picture 42" descr="zavinaac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3" name="Picture 1" descr="zavinaac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4" name="Picture 42" descr="zavinaac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5" name="Picture 1" descr="zavinaac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6" name="Picture 1" descr="zavinaac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7" name="Picture 42" descr="zavinaac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8" name="Picture 1" descr="zavinaac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9" name="Picture 42" descr="zavinaac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0" name="Picture 1" descr="zavinaac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1" name="Picture 1" descr="zavinaac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2" name="Picture 42" descr="zavinaac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3" name="Picture 1" descr="zavinaac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4" name="Picture 1" descr="zavinaac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5" name="Picture 42" descr="zavinaac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6" name="Picture 1" descr="zavinaac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7" name="Picture 42" descr="zavinaac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8" name="Picture 1" descr="zavinaac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19" name="Picture 1" descr="zavinaac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0" name="Picture 42" descr="zavinaac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1" name="Picture 1" descr="zavinaac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2" name="Picture 1" descr="zavinaac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3" name="Picture 42" descr="zavinaac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4" name="Picture 1" descr="zavinaac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5" name="Picture 42" descr="zavinaac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6" name="Picture 1" descr="zavinaac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7" name="Picture 1" descr="zavinaac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8" name="Picture 42" descr="zavinaac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114300</xdr:colOff>
      <xdr:row>25</xdr:row>
      <xdr:rowOff>95250</xdr:rowOff>
    </xdr:to>
    <xdr:pic>
      <xdr:nvPicPr>
        <xdr:cNvPr id="29" name="Picture 1" descr="zavinaac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85787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rova@feec.vutbr.cz" TargetMode="External" /><Relationship Id="rId2" Type="http://schemas.openxmlformats.org/officeDocument/2006/relationships/hyperlink" Target="mailto:froehlin@feec.vutbr.cz" TargetMode="External" /><Relationship Id="rId3" Type="http://schemas.openxmlformats.org/officeDocument/2006/relationships/hyperlink" Target="mailto:simurda@feec.vutbr.cz" TargetMode="External" /><Relationship Id="rId4" Type="http://schemas.openxmlformats.org/officeDocument/2006/relationships/hyperlink" Target="mailto:kolarr@feec.vutbr.cz" TargetMode="External" /><Relationship Id="rId5" Type="http://schemas.openxmlformats.org/officeDocument/2006/relationships/hyperlink" Target="mailto:jan@feec.vutbr.cz" TargetMode="External" /><Relationship Id="rId6" Type="http://schemas.openxmlformats.org/officeDocument/2006/relationships/hyperlink" Target="mailto:kozumpli@feec.vutbr.cz" TargetMode="External" /><Relationship Id="rId7" Type="http://schemas.openxmlformats.org/officeDocument/2006/relationships/hyperlink" Target="mailto:vitek@feec.vutbr.cz" TargetMode="External" /><Relationship Id="rId8" Type="http://schemas.openxmlformats.org/officeDocument/2006/relationships/hyperlink" Target="mailto:bittnerm@feec.vutbr.cz" TargetMode="External" /><Relationship Id="rId9" Type="http://schemas.openxmlformats.org/officeDocument/2006/relationships/hyperlink" Target="mailto:bastinec@feec.vutbr.cz" TargetMode="External" /><Relationship Id="rId10" Type="http://schemas.openxmlformats.org/officeDocument/2006/relationships/hyperlink" Target="mailto:jan@feec.vutbr.cz" TargetMode="External" /><Relationship Id="rId11" Type="http://schemas.openxmlformats.org/officeDocument/2006/relationships/hyperlink" Target="mailto:kolarr@feec.vutbr.cz" TargetMode="External" /><Relationship Id="rId12" Type="http://schemas.openxmlformats.org/officeDocument/2006/relationships/hyperlink" Target="mailto:kolarr@feec.vutbr.cz" TargetMode="External" /><Relationship Id="rId13" Type="http://schemas.openxmlformats.org/officeDocument/2006/relationships/hyperlink" Target="mailto:provaznik@feec.vutbr.cz" TargetMode="External" /><Relationship Id="rId14" Type="http://schemas.openxmlformats.org/officeDocument/2006/relationships/hyperlink" Target="mailto:smital@feec.vutbr.cz" TargetMode="External" /><Relationship Id="rId15" Type="http://schemas.openxmlformats.org/officeDocument/2006/relationships/hyperlink" Target="mailto:schwarzd@feec.vutbr.cz" TargetMode="External" /><Relationship Id="rId16" Type="http://schemas.openxmlformats.org/officeDocument/2006/relationships/hyperlink" Target="mailto:provazni@feec.vutbr.cz" TargetMode="External" /><Relationship Id="rId17" Type="http://schemas.openxmlformats.org/officeDocument/2006/relationships/hyperlink" Target="mailto:rozman@feec.vutbr.cz" TargetMode="External" /><Relationship Id="rId18" Type="http://schemas.openxmlformats.org/officeDocument/2006/relationships/hyperlink" Target="mailto:vomela@feec.vutbr.cz" TargetMode="External" /><Relationship Id="rId19" Type="http://schemas.openxmlformats.org/officeDocument/2006/relationships/hyperlink" Target="mailto:rozman@feec.vutbr.cz" TargetMode="External" /><Relationship Id="rId20" Type="http://schemas.openxmlformats.org/officeDocument/2006/relationships/hyperlink" Target="mailto:kolarova@feec.vutbr.cz" TargetMode="External" /><Relationship Id="rId21" Type="http://schemas.openxmlformats.org/officeDocument/2006/relationships/hyperlink" Target="mailto:schwarzd@feec.vutbr.cz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an@feec.vutbr.cz" TargetMode="External" /><Relationship Id="rId2" Type="http://schemas.openxmlformats.org/officeDocument/2006/relationships/hyperlink" Target="mailto:froehlin@feec.vutbr.cz" TargetMode="External" /><Relationship Id="rId3" Type="http://schemas.openxmlformats.org/officeDocument/2006/relationships/hyperlink" Target="mailto:liederm@feec.vutbr.cz" TargetMode="External" /><Relationship Id="rId4" Type="http://schemas.openxmlformats.org/officeDocument/2006/relationships/hyperlink" Target="mailto:baxant@feec.vutbr.cz" TargetMode="External" /><Relationship Id="rId5" Type="http://schemas.openxmlformats.org/officeDocument/2006/relationships/hyperlink" Target="mailto:orsagova@feec.vutbr.cz" TargetMode="External" /><Relationship Id="rId6" Type="http://schemas.openxmlformats.org/officeDocument/2006/relationships/hyperlink" Target="mailto:ptacekm@feec.vutbr.cz" TargetMode="External" /><Relationship Id="rId7" Type="http://schemas.openxmlformats.org/officeDocument/2006/relationships/hyperlink" Target="mailto:drapela@feec.vutbr.cz" TargetMode="External" /><Relationship Id="rId8" Type="http://schemas.openxmlformats.org/officeDocument/2006/relationships/hyperlink" Target="mailto:orsagova@feec.vutbr.cz" TargetMode="External" /><Relationship Id="rId9" Type="http://schemas.openxmlformats.org/officeDocument/2006/relationships/hyperlink" Target="mailto:laznicka@feec.vutbr.cz" TargetMode="External" /><Relationship Id="rId10" Type="http://schemas.openxmlformats.org/officeDocument/2006/relationships/hyperlink" Target="mailto:bastinec@feec.vutbr.cz" TargetMode="External" /><Relationship Id="rId11" Type="http://schemas.openxmlformats.org/officeDocument/2006/relationships/hyperlink" Target="mailto:batora@feec.vutbr.cz" TargetMode="External" /><Relationship Id="rId12" Type="http://schemas.openxmlformats.org/officeDocument/2006/relationships/hyperlink" Target="mailto:orsagova@feec.vutbr.cz" TargetMode="External" /><Relationship Id="rId13" Type="http://schemas.openxmlformats.org/officeDocument/2006/relationships/hyperlink" Target="mailto:toman@feec.vutbr.cz" TargetMode="External" /><Relationship Id="rId14" Type="http://schemas.openxmlformats.org/officeDocument/2006/relationships/hyperlink" Target="mailto:toman@feec.vutbr.cz" TargetMode="External" /><Relationship Id="rId15" Type="http://schemas.openxmlformats.org/officeDocument/2006/relationships/hyperlink" Target="mailto:drapela@feec.vutbr.cz" TargetMode="External" /><Relationship Id="rId16" Type="http://schemas.openxmlformats.org/officeDocument/2006/relationships/hyperlink" Target="mailto:radil@feec.vutbr.cz" TargetMode="External" /><Relationship Id="rId17" Type="http://schemas.openxmlformats.org/officeDocument/2006/relationships/hyperlink" Target="mailto:radil@feec.vutbr.cz" TargetMode="External" /><Relationship Id="rId18" Type="http://schemas.openxmlformats.org/officeDocument/2006/relationships/hyperlink" Target="mailto:topolanek@feec.vutbr.cz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oehlin@feec.vutbr.cz" TargetMode="External" /><Relationship Id="rId2" Type="http://schemas.openxmlformats.org/officeDocument/2006/relationships/hyperlink" Target="mailto:kratot@feec.vutbr.cz" TargetMode="External" /><Relationship Id="rId3" Type="http://schemas.openxmlformats.org/officeDocument/2006/relationships/hyperlink" Target="mailto:marsaler@feec.vutbr.cz" TargetMode="External" /><Relationship Id="rId4" Type="http://schemas.openxmlformats.org/officeDocument/2006/relationships/hyperlink" Target="mailto:diblik@feec.vutbr.cz" TargetMode="External" /><Relationship Id="rId5" Type="http://schemas.openxmlformats.org/officeDocument/2006/relationships/hyperlink" Target="mailto:petrzelj@feec.vutbr.cz" TargetMode="External" /><Relationship Id="rId6" Type="http://schemas.openxmlformats.org/officeDocument/2006/relationships/hyperlink" Target="mailto:lacik@feec.vutbr.cz" TargetMode="External" /><Relationship Id="rId7" Type="http://schemas.openxmlformats.org/officeDocument/2006/relationships/hyperlink" Target="mailto:hudcova@feec.vutbr.cz" TargetMode="External" /><Relationship Id="rId8" Type="http://schemas.openxmlformats.org/officeDocument/2006/relationships/hyperlink" Target="mailto:bastinec@feec.vutbr.cz" TargetMode="External" /><Relationship Id="rId9" Type="http://schemas.openxmlformats.org/officeDocument/2006/relationships/hyperlink" Target="mailto:kolka@feec.vutbr.cz" TargetMode="External" /><Relationship Id="rId10" Type="http://schemas.openxmlformats.org/officeDocument/2006/relationships/hyperlink" Target="mailto:drino@feec.vutbr.cz" TargetMode="External" /><Relationship Id="rId11" Type="http://schemas.openxmlformats.org/officeDocument/2006/relationships/hyperlink" Target="mailto:burda@feec.vutbr.cz" TargetMode="External" /><Relationship Id="rId12" Type="http://schemas.openxmlformats.org/officeDocument/2006/relationships/hyperlink" Target="mailto:povalac@feec.vutbr.cz" TargetMode="External" /><Relationship Id="rId13" Type="http://schemas.openxmlformats.org/officeDocument/2006/relationships/hyperlink" Target="mailto:zaplata@feec.vutbr.cz" TargetMode="External" /><Relationship Id="rId14" Type="http://schemas.openxmlformats.org/officeDocument/2006/relationships/hyperlink" Target="mailto:koton@feec.vutbr.cz" TargetMode="External" /><Relationship Id="rId15" Type="http://schemas.openxmlformats.org/officeDocument/2006/relationships/hyperlink" Target="mailto:sebestaj@feec.vutbr.cz" TargetMode="External" /><Relationship Id="rId16" Type="http://schemas.openxmlformats.org/officeDocument/2006/relationships/hyperlink" Target="mailto:kratot@feec.vutbr.cz" TargetMode="External" /><Relationship Id="rId17" Type="http://schemas.openxmlformats.org/officeDocument/2006/relationships/hyperlink" Target="mailto:slaninam@feec.vutbr.cz" TargetMode="External" /><Relationship Id="rId18" Type="http://schemas.openxmlformats.org/officeDocument/2006/relationships/hyperlink" Target="mailto:kratot@feec.vutbr.cz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dlara@feec.vutbr.cz" TargetMode="External" /><Relationship Id="rId2" Type="http://schemas.openxmlformats.org/officeDocument/2006/relationships/hyperlink" Target="mailto:froehlin@feec.vutbr.cz" TargetMode="External" /><Relationship Id="rId3" Type="http://schemas.openxmlformats.org/officeDocument/2006/relationships/hyperlink" Target="mailto:bastinec@feec.vutbr.cz" TargetMode="External" /><Relationship Id="rId4" Type="http://schemas.openxmlformats.org/officeDocument/2006/relationships/hyperlink" Target="mailto:novakv@feec.vutbr.cz" TargetMode="External" /><Relationship Id="rId5" Type="http://schemas.openxmlformats.org/officeDocument/2006/relationships/hyperlink" Target="mailto:maxa@feec.vutbr.cz" TargetMode="External" /><Relationship Id="rId6" Type="http://schemas.openxmlformats.org/officeDocument/2006/relationships/hyperlink" Target="mailto:kucerova@fbm.vutbr.cz" TargetMode="External" /><Relationship Id="rId7" Type="http://schemas.openxmlformats.org/officeDocument/2006/relationships/hyperlink" Target="mailto:stary@feec.vutbr.cz" TargetMode="External" /><Relationship Id="rId8" Type="http://schemas.openxmlformats.org/officeDocument/2006/relationships/hyperlink" Target="mailto:novakv@feec.vutbr.cz" TargetMode="External" /><Relationship Id="rId9" Type="http://schemas.openxmlformats.org/officeDocument/2006/relationships/hyperlink" Target="mailto:kazelle@feec.vutbr.cz" TargetMode="External" /><Relationship Id="rId10" Type="http://schemas.openxmlformats.org/officeDocument/2006/relationships/hyperlink" Target="mailto:polstera@feec.vutbr.cz" TargetMode="External" /><Relationship Id="rId11" Type="http://schemas.openxmlformats.org/officeDocument/2006/relationships/hyperlink" Target="mailto:sedlara@feec.vutbr.cz" TargetMode="External" /><Relationship Id="rId12" Type="http://schemas.openxmlformats.org/officeDocument/2006/relationships/hyperlink" Target="mailto:vanekji@feec.vutbr.cz" TargetMode="External" /><Relationship Id="rId13" Type="http://schemas.openxmlformats.org/officeDocument/2006/relationships/hyperlink" Target="mailto:holcman@feec.vutbr.cz" TargetMode="External" /><Relationship Id="rId14" Type="http://schemas.openxmlformats.org/officeDocument/2006/relationships/hyperlink" Target="mailto:chalupsk@fbm.vutbr.cz" TargetMode="External" /><Relationship Id="rId15" Type="http://schemas.openxmlformats.org/officeDocument/2006/relationships/hyperlink" Target="mailto:vanekji@feec.vutbr.cz" TargetMode="External" /><Relationship Id="rId16" Type="http://schemas.openxmlformats.org/officeDocument/2006/relationships/hyperlink" Target="mailto:polstera@feec.vutbr.cz" TargetMode="External" /><Relationship Id="rId17" Type="http://schemas.openxmlformats.org/officeDocument/2006/relationships/hyperlink" Target="mailto:polstera@feec.vutbr.cz" TargetMode="External" /><Relationship Id="rId18" Type="http://schemas.openxmlformats.org/officeDocument/2006/relationships/hyperlink" Target="mailto:vesely@fbm.vutbr.cz" TargetMode="External" /><Relationship Id="rId19" Type="http://schemas.openxmlformats.org/officeDocument/2006/relationships/hyperlink" Target="mailto:cudekp@feec.vutbr.cz" TargetMode="External" /><Relationship Id="rId20" Type="http://schemas.openxmlformats.org/officeDocument/2006/relationships/hyperlink" Target="mailto:polstera@feec.vutbr.cz" TargetMode="Externa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ediva@feec.vutbr.cz" TargetMode="External" /><Relationship Id="rId2" Type="http://schemas.openxmlformats.org/officeDocument/2006/relationships/hyperlink" Target="mailto:froehlin@feec.vutbr.cz" TargetMode="External" /><Relationship Id="rId3" Type="http://schemas.openxmlformats.org/officeDocument/2006/relationships/hyperlink" Target="mailto:diblik@feec.vutbr.cz" TargetMode="External" /><Relationship Id="rId4" Type="http://schemas.openxmlformats.org/officeDocument/2006/relationships/hyperlink" Target="mailto:pivonka@feec.vutbr.cz" TargetMode="External" /><Relationship Id="rId5" Type="http://schemas.openxmlformats.org/officeDocument/2006/relationships/hyperlink" Target="mailto:blahap@feec.vutbr.cz" TargetMode="External" /><Relationship Id="rId6" Type="http://schemas.openxmlformats.org/officeDocument/2006/relationships/hyperlink" Target="mailto:havlika@feec.vutbr.cz" TargetMode="External" /><Relationship Id="rId7" Type="http://schemas.openxmlformats.org/officeDocument/2006/relationships/hyperlink" Target="mailto:klusacek@feec.vutbr.cz" TargetMode="External" /><Relationship Id="rId8" Type="http://schemas.openxmlformats.org/officeDocument/2006/relationships/hyperlink" Target="mailto:bastinec@feec.vutbr.cz" TargetMode="External" /><Relationship Id="rId9" Type="http://schemas.openxmlformats.org/officeDocument/2006/relationships/hyperlink" Target="mailto:bradac@feec.vutbr.cz" TargetMode="External" /><Relationship Id="rId10" Type="http://schemas.openxmlformats.org/officeDocument/2006/relationships/hyperlink" Target="mailto:horakk@feec.vutbr.cz" TargetMode="External" /><Relationship Id="rId11" Type="http://schemas.openxmlformats.org/officeDocument/2006/relationships/hyperlink" Target="mailto:zalud@feec.vutbr.cz" TargetMode="External" /><Relationship Id="rId12" Type="http://schemas.openxmlformats.org/officeDocument/2006/relationships/hyperlink" Target="mailto:havlika@feec.vutbr.cz" TargetMode="External" /><Relationship Id="rId13" Type="http://schemas.openxmlformats.org/officeDocument/2006/relationships/hyperlink" Target="mailto:vaclavek@feec.vutbr.cz" TargetMode="External" /><Relationship Id="rId14" Type="http://schemas.openxmlformats.org/officeDocument/2006/relationships/hyperlink" Target="mailto:jirsik@feec.vutbr.cz" TargetMode="External" /><Relationship Id="rId15" Type="http://schemas.openxmlformats.org/officeDocument/2006/relationships/hyperlink" Target="mailto:blahap@feec.vutbr.cz" TargetMode="External" /><Relationship Id="rId16" Type="http://schemas.openxmlformats.org/officeDocument/2006/relationships/hyperlink" Target="mailto:sediva@feec.vutbr.cz" TargetMode="External" /><Relationship Id="rId17" Type="http://schemas.openxmlformats.org/officeDocument/2006/relationships/hyperlink" Target="mailto:horak@feec.vutbr.cz" TargetMode="External" /><Relationship Id="rId18" Type="http://schemas.openxmlformats.org/officeDocument/2006/relationships/hyperlink" Target="mailto:kaczmarczyk@feec.vutbr.cz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ejatka@feec.vutbr.cz" TargetMode="External" /><Relationship Id="rId2" Type="http://schemas.openxmlformats.org/officeDocument/2006/relationships/hyperlink" Target="mailto:froehlin@feec.vutbr.cz" TargetMode="External" /><Relationship Id="rId3" Type="http://schemas.openxmlformats.org/officeDocument/2006/relationships/hyperlink" Target="mailto:diblik@feec.vutbr.cz" TargetMode="External" /><Relationship Id="rId4" Type="http://schemas.openxmlformats.org/officeDocument/2006/relationships/hyperlink" Target="mailto:kadlecja@feec.vutbr.cz" TargetMode="External" /><Relationship Id="rId5" Type="http://schemas.openxmlformats.org/officeDocument/2006/relationships/hyperlink" Target="mailto:bousek@feec.vutbr.cz" TargetMode="External" /><Relationship Id="rId6" Type="http://schemas.openxmlformats.org/officeDocument/2006/relationships/hyperlink" Target="mailto:stary@feec.vutbr.cz" TargetMode="External" /><Relationship Id="rId7" Type="http://schemas.openxmlformats.org/officeDocument/2006/relationships/hyperlink" Target="mailto:steffan@feec.vutbr.cz" TargetMode="External" /><Relationship Id="rId8" Type="http://schemas.openxmlformats.org/officeDocument/2006/relationships/hyperlink" Target="mailto:musil@feec.vutbr.cz" TargetMode="External" /><Relationship Id="rId9" Type="http://schemas.openxmlformats.org/officeDocument/2006/relationships/hyperlink" Target="mailto:haze@feec.vutbr.cz" TargetMode="External" /><Relationship Id="rId10" Type="http://schemas.openxmlformats.org/officeDocument/2006/relationships/hyperlink" Target="mailto:steffan@feec.vutbr.cz" TargetMode="External" /><Relationship Id="rId11" Type="http://schemas.openxmlformats.org/officeDocument/2006/relationships/hyperlink" Target="mailto:haze@feec.vutbr.cz" TargetMode="External" /><Relationship Id="rId12" Type="http://schemas.openxmlformats.org/officeDocument/2006/relationships/hyperlink" Target="mailto:khateb@feec.vutbr.cz" TargetMode="External" /><Relationship Id="rId13" Type="http://schemas.openxmlformats.org/officeDocument/2006/relationships/hyperlink" Target="mailto:skarvada@feec.vutbr.cz" TargetMode="External" /><Relationship Id="rId14" Type="http://schemas.openxmlformats.org/officeDocument/2006/relationships/hyperlink" Target="mailto:polstera@feec.vutbr.cz" TargetMode="External" /><Relationship Id="rId15" Type="http://schemas.openxmlformats.org/officeDocument/2006/relationships/hyperlink" Target="mailto:fujcik@feec.vutbr.cz" TargetMode="External" /><Relationship Id="rId16" Type="http://schemas.openxmlformats.org/officeDocument/2006/relationships/hyperlink" Target="mailto:hejatka@feec.vutbr.cz" TargetMode="External" /><Relationship Id="rId17" Type="http://schemas.openxmlformats.org/officeDocument/2006/relationships/hyperlink" Target="mailto:szend@feec.vutbr.cz" TargetMode="External" /><Relationship Id="rId18" Type="http://schemas.openxmlformats.org/officeDocument/2006/relationships/hyperlink" Target="mailto:musil@feec.vutbr.cz" TargetMode="External" /><Relationship Id="rId19" Type="http://schemas.openxmlformats.org/officeDocument/2006/relationships/hyperlink" Target="mailto:prokop@feec.vutbr.cz" TargetMode="External" /><Relationship Id="rId2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roehlin@feec.vutbr.cz" TargetMode="External" /><Relationship Id="rId2" Type="http://schemas.openxmlformats.org/officeDocument/2006/relationships/hyperlink" Target="mailto:patocka@feec.vutbr.cz" TargetMode="External" /><Relationship Id="rId3" Type="http://schemas.openxmlformats.org/officeDocument/2006/relationships/hyperlink" Target="mailto:diblik@feec.vutbr.cz" TargetMode="External" /><Relationship Id="rId4" Type="http://schemas.openxmlformats.org/officeDocument/2006/relationships/hyperlink" Target="mailto:valentaj@feec.vutbr.cz" TargetMode="External" /><Relationship Id="rId5" Type="http://schemas.openxmlformats.org/officeDocument/2006/relationships/hyperlink" Target="mailto:patocka@feec.vutbr.cz" TargetMode="External" /><Relationship Id="rId6" Type="http://schemas.openxmlformats.org/officeDocument/2006/relationships/hyperlink" Target="mailto:busov@feec.vutbr.cz" TargetMode="External" /><Relationship Id="rId7" Type="http://schemas.openxmlformats.org/officeDocument/2006/relationships/hyperlink" Target="mailto:cipin@feec.vutbr.cz" TargetMode="External" /><Relationship Id="rId8" Type="http://schemas.openxmlformats.org/officeDocument/2006/relationships/hyperlink" Target="mailto:bastinec@feec.vutbr.cz" TargetMode="External" /><Relationship Id="rId9" Type="http://schemas.openxmlformats.org/officeDocument/2006/relationships/hyperlink" Target="mailto:patocka@feec.vutbr.cz" TargetMode="External" /><Relationship Id="rId10" Type="http://schemas.openxmlformats.org/officeDocument/2006/relationships/hyperlink" Target="mailto:veselka@feec.vutbr.cz" TargetMode="External" /><Relationship Id="rId11" Type="http://schemas.openxmlformats.org/officeDocument/2006/relationships/hyperlink" Target="mailto:vorel@feec.vutbr.cz" TargetMode="External" /><Relationship Id="rId12" Type="http://schemas.openxmlformats.org/officeDocument/2006/relationships/hyperlink" Target="mailto:cervinka@feec.vutbr.cz" TargetMode="External" /><Relationship Id="rId13" Type="http://schemas.openxmlformats.org/officeDocument/2006/relationships/hyperlink" Target="mailto:skalicky@feec.vutbr.cz" TargetMode="External" /><Relationship Id="rId14" Type="http://schemas.openxmlformats.org/officeDocument/2006/relationships/hyperlink" Target="mailto:vorel@feec.vutbr.cz" TargetMode="External" /><Relationship Id="rId15" Type="http://schemas.openxmlformats.org/officeDocument/2006/relationships/hyperlink" Target="mailto:veselka@feec.vutbr.cz" TargetMode="External" /><Relationship Id="rId16" Type="http://schemas.openxmlformats.org/officeDocument/2006/relationships/hyperlink" Target="mailto:patocka@feec.vutbr.cz" TargetMode="External" /><Relationship Id="rId17" Type="http://schemas.openxmlformats.org/officeDocument/2006/relationships/hyperlink" Target="mailto:pazderai@feec.vutbr.cz" TargetMode="External" /><Relationship Id="rId18" Type="http://schemas.openxmlformats.org/officeDocument/2006/relationships/hyperlink" Target="mailto:pazderai@feec.vutbr.cz" TargetMode="External" /><Relationship Id="rId1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eman@feec.vutbr.cz" TargetMode="External" /><Relationship Id="rId2" Type="http://schemas.openxmlformats.org/officeDocument/2006/relationships/hyperlink" Target="mailto:froehlin@feec.vutbr.cz" TargetMode="External" /><Relationship Id="rId3" Type="http://schemas.openxmlformats.org/officeDocument/2006/relationships/hyperlink" Target="mailto:diblik@feec.vutbr.cz" TargetMode="External" /><Relationship Id="rId4" Type="http://schemas.openxmlformats.org/officeDocument/2006/relationships/hyperlink" Target="mailto:filka@feec.vutbr.cz" TargetMode="External" /><Relationship Id="rId5" Type="http://schemas.openxmlformats.org/officeDocument/2006/relationships/hyperlink" Target="mailto:cizr@feec.vutbr.cz" TargetMode="External" /><Relationship Id="rId6" Type="http://schemas.openxmlformats.org/officeDocument/2006/relationships/hyperlink" Target="mailto:burgetrm@feec.vutbr.cz" TargetMode="External" /><Relationship Id="rId7" Type="http://schemas.openxmlformats.org/officeDocument/2006/relationships/hyperlink" Target="mailto:burda@feec.vutbr.cz" TargetMode="External" /><Relationship Id="rId8" Type="http://schemas.openxmlformats.org/officeDocument/2006/relationships/hyperlink" Target="mailto:bastinec@feec.vutbr.cz" TargetMode="External" /><Relationship Id="rId9" Type="http://schemas.openxmlformats.org/officeDocument/2006/relationships/hyperlink" Target="mailto:jerabekj@feec.vutbr.cz" TargetMode="External" /><Relationship Id="rId10" Type="http://schemas.openxmlformats.org/officeDocument/2006/relationships/hyperlink" Target="mailto:smekal@feec.vutbr.cz" TargetMode="External" /><Relationship Id="rId11" Type="http://schemas.openxmlformats.org/officeDocument/2006/relationships/hyperlink" Target="mailto:skorpil@feec.vutbr.cz" TargetMode="External" /><Relationship Id="rId12" Type="http://schemas.openxmlformats.org/officeDocument/2006/relationships/hyperlink" Target="mailto:burda@feec.vutbr.cz" TargetMode="External" /><Relationship Id="rId13" Type="http://schemas.openxmlformats.org/officeDocument/2006/relationships/hyperlink" Target="mailto:zaplata@feec.vutbr.cz" TargetMode="External" /><Relationship Id="rId14" Type="http://schemas.openxmlformats.org/officeDocument/2006/relationships/hyperlink" Target="mailto:zemanv@feec.vutbr.cz" TargetMode="External" /><Relationship Id="rId15" Type="http://schemas.openxmlformats.org/officeDocument/2006/relationships/hyperlink" Target="mailto:zeman@feec.vutbr.cz" TargetMode="External" /><Relationship Id="rId16" Type="http://schemas.openxmlformats.org/officeDocument/2006/relationships/hyperlink" Target="mailto:silhavy@feec.vutbr.cz" TargetMode="External" /><Relationship Id="rId17" Type="http://schemas.openxmlformats.org/officeDocument/2006/relationships/hyperlink" Target="mailto:koton@feec.vutbr.cz" TargetMode="External" /><Relationship Id="rId18" Type="http://schemas.openxmlformats.org/officeDocument/2006/relationships/hyperlink" Target="mailto:slaninam@feec.vutbr.cz" TargetMode="External" /><Relationship Id="rId1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66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1" max="11" width="9.140625" style="84" customWidth="1"/>
  </cols>
  <sheetData>
    <row r="2" spans="1:11" s="53" customFormat="1" ht="20.25">
      <c r="A2" s="157" t="s">
        <v>491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9"/>
      <c r="C3" s="159"/>
      <c r="D3" s="159"/>
      <c r="E3" s="159"/>
      <c r="F3" s="159"/>
      <c r="G3" s="159"/>
      <c r="H3" s="159"/>
      <c r="I3" s="159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K4" s="85"/>
    </row>
    <row r="5" spans="1:11" s="56" customFormat="1" ht="23.25">
      <c r="A5" s="155" t="s">
        <v>376</v>
      </c>
      <c r="B5" s="155"/>
      <c r="C5" s="155"/>
      <c r="D5" s="155"/>
      <c r="E5" s="155"/>
      <c r="F5" s="155"/>
      <c r="G5" s="155"/>
      <c r="H5" s="155"/>
      <c r="I5" s="155"/>
      <c r="K5" s="85"/>
    </row>
    <row r="6" spans="1:11" s="6" customFormat="1" ht="12.75" customHeight="1">
      <c r="A6" s="52"/>
      <c r="B6" s="54"/>
      <c r="C6" s="54"/>
      <c r="D6" s="54"/>
      <c r="E6" s="54"/>
      <c r="F6" s="54"/>
      <c r="G6" s="54"/>
      <c r="H6" s="54"/>
      <c r="I6" s="5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K7" s="84"/>
    </row>
    <row r="8" spans="1:11" s="71" customFormat="1" ht="12.75" customHeight="1">
      <c r="A8" s="71" t="s">
        <v>338</v>
      </c>
      <c r="K8" s="84"/>
    </row>
    <row r="9" spans="1:11" s="72" customFormat="1" ht="12.75" customHeight="1">
      <c r="A9" s="72" t="s">
        <v>336</v>
      </c>
      <c r="K9" s="86"/>
    </row>
    <row r="10" spans="1:11" s="72" customFormat="1" ht="12.75" customHeight="1">
      <c r="A10" s="72" t="s">
        <v>339</v>
      </c>
      <c r="K10" s="86"/>
    </row>
    <row r="11" spans="1:11" s="72" customFormat="1" ht="12.75" customHeight="1">
      <c r="A11" s="72" t="s">
        <v>375</v>
      </c>
      <c r="K11" s="86"/>
    </row>
    <row r="12" spans="1:11" s="1" customFormat="1" ht="12.75" customHeight="1">
      <c r="A12" s="72" t="s">
        <v>337</v>
      </c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9" ht="21.75" customHeight="1">
      <c r="A15" s="161" t="s">
        <v>489</v>
      </c>
      <c r="B15" s="161"/>
      <c r="C15" s="161"/>
      <c r="D15" s="161"/>
      <c r="E15" s="161"/>
      <c r="F15" s="161"/>
      <c r="G15" s="161"/>
      <c r="H15" s="161"/>
      <c r="I15" s="161"/>
    </row>
    <row r="16" spans="1:11" s="6" customFormat="1" ht="21.75" customHeight="1">
      <c r="A16" s="157" t="s">
        <v>487</v>
      </c>
      <c r="B16" s="157"/>
      <c r="C16" s="157"/>
      <c r="D16" s="157"/>
      <c r="E16" s="157"/>
      <c r="F16" s="157"/>
      <c r="G16" s="157"/>
      <c r="H16" s="157"/>
      <c r="I16" s="157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s="150" customFormat="1" ht="12.75" customHeight="1"/>
    <row r="19" s="150" customFormat="1" ht="12.75" customHeight="1">
      <c r="A19" s="153">
        <v>43511</v>
      </c>
    </row>
    <row r="20" spans="1:11" s="58" customFormat="1" ht="18">
      <c r="A20" s="154" t="s">
        <v>125</v>
      </c>
      <c r="B20" s="154"/>
      <c r="C20" s="154"/>
      <c r="D20" s="154"/>
      <c r="E20" s="154"/>
      <c r="F20" s="154"/>
      <c r="G20" s="154"/>
      <c r="H20" s="154"/>
      <c r="I20" s="154"/>
      <c r="K20" s="84"/>
    </row>
    <row r="21" spans="1:11" s="6" customFormat="1" ht="12.75" customHeight="1" thickBot="1">
      <c r="A21" s="52"/>
      <c r="B21" s="54"/>
      <c r="C21" s="54"/>
      <c r="D21" s="54"/>
      <c r="E21" s="54"/>
      <c r="F21" s="54"/>
      <c r="G21" s="54"/>
      <c r="H21" s="54"/>
      <c r="I21" s="54"/>
      <c r="K21" s="84"/>
    </row>
    <row r="22" spans="1:11" s="1" customFormat="1" ht="34.5" customHeight="1" thickBot="1" thickTop="1">
      <c r="A22" s="59"/>
      <c r="B22" s="60" t="s">
        <v>3</v>
      </c>
      <c r="C22" s="60" t="s">
        <v>18</v>
      </c>
      <c r="D22" s="60" t="s">
        <v>0</v>
      </c>
      <c r="E22" s="60" t="s">
        <v>4</v>
      </c>
      <c r="F22" s="60" t="s">
        <v>5</v>
      </c>
      <c r="G22" s="61" t="s">
        <v>19</v>
      </c>
      <c r="H22" s="60" t="s">
        <v>6</v>
      </c>
      <c r="I22" s="62" t="s">
        <v>7</v>
      </c>
      <c r="K22" s="84"/>
    </row>
    <row r="23" spans="1:11" s="1" customFormat="1" ht="34.5" customHeight="1" thickTop="1">
      <c r="A23" s="16">
        <v>1</v>
      </c>
      <c r="B23" s="43" t="s">
        <v>358</v>
      </c>
      <c r="C23" s="11" t="s">
        <v>2</v>
      </c>
      <c r="D23" s="2" t="s">
        <v>359</v>
      </c>
      <c r="E23" s="10" t="s">
        <v>207</v>
      </c>
      <c r="F23" s="31">
        <v>5</v>
      </c>
      <c r="G23" s="36" t="s">
        <v>130</v>
      </c>
      <c r="H23" s="21" t="s">
        <v>131</v>
      </c>
      <c r="I23" s="49" t="s">
        <v>15</v>
      </c>
      <c r="K23" s="84"/>
    </row>
    <row r="24" spans="1:11" s="1" customFormat="1" ht="34.5" customHeight="1">
      <c r="A24" s="14">
        <v>2</v>
      </c>
      <c r="B24" s="24" t="s">
        <v>126</v>
      </c>
      <c r="C24" s="9" t="s">
        <v>2</v>
      </c>
      <c r="D24" s="7" t="s">
        <v>127</v>
      </c>
      <c r="E24" s="9" t="s">
        <v>207</v>
      </c>
      <c r="F24" s="29">
        <v>5</v>
      </c>
      <c r="G24" s="34" t="s">
        <v>33</v>
      </c>
      <c r="H24" s="23" t="s">
        <v>36</v>
      </c>
      <c r="I24" s="47" t="s">
        <v>15</v>
      </c>
      <c r="K24" s="84"/>
    </row>
    <row r="25" spans="1:11" s="1" customFormat="1" ht="34.5" customHeight="1">
      <c r="A25" s="15">
        <v>3</v>
      </c>
      <c r="B25" s="25" t="s">
        <v>128</v>
      </c>
      <c r="C25" s="10" t="s">
        <v>2</v>
      </c>
      <c r="D25" s="8" t="s">
        <v>129</v>
      </c>
      <c r="E25" s="10" t="s">
        <v>207</v>
      </c>
      <c r="F25" s="30">
        <v>5</v>
      </c>
      <c r="G25" s="35" t="s">
        <v>350</v>
      </c>
      <c r="H25" s="22" t="s">
        <v>351</v>
      </c>
      <c r="I25" s="48" t="s">
        <v>15</v>
      </c>
      <c r="K25" s="84"/>
    </row>
    <row r="26" spans="1:11" s="1" customFormat="1" ht="34.5" customHeight="1">
      <c r="A26" s="16">
        <v>4</v>
      </c>
      <c r="B26" s="26" t="s">
        <v>119</v>
      </c>
      <c r="C26" s="11" t="s">
        <v>43</v>
      </c>
      <c r="D26" s="2" t="s">
        <v>30</v>
      </c>
      <c r="E26" s="11" t="s">
        <v>70</v>
      </c>
      <c r="F26" s="31">
        <v>4</v>
      </c>
      <c r="G26" s="36" t="s">
        <v>407</v>
      </c>
      <c r="H26" s="21" t="s">
        <v>408</v>
      </c>
      <c r="I26" s="49" t="s">
        <v>15</v>
      </c>
      <c r="K26" s="84"/>
    </row>
    <row r="27" spans="1:11" s="1" customFormat="1" ht="34.5" customHeight="1">
      <c r="A27" s="14">
        <v>5</v>
      </c>
      <c r="B27" s="44" t="s">
        <v>282</v>
      </c>
      <c r="C27" s="9" t="s">
        <v>43</v>
      </c>
      <c r="D27" s="7" t="s">
        <v>283</v>
      </c>
      <c r="E27" s="9" t="s">
        <v>207</v>
      </c>
      <c r="F27" s="29">
        <v>4</v>
      </c>
      <c r="G27" s="34" t="s">
        <v>397</v>
      </c>
      <c r="H27" s="23" t="s">
        <v>396</v>
      </c>
      <c r="I27" s="47" t="s">
        <v>15</v>
      </c>
      <c r="K27" s="84"/>
    </row>
    <row r="28" spans="1:11" s="1" customFormat="1" ht="34.5" customHeight="1" thickBot="1">
      <c r="A28" s="18">
        <v>6</v>
      </c>
      <c r="B28" s="28" t="s">
        <v>134</v>
      </c>
      <c r="C28" s="13" t="s">
        <v>24</v>
      </c>
      <c r="D28" s="4" t="s">
        <v>135</v>
      </c>
      <c r="E28" s="13" t="s">
        <v>207</v>
      </c>
      <c r="F28" s="33">
        <v>5</v>
      </c>
      <c r="G28" s="38" t="s">
        <v>136</v>
      </c>
      <c r="H28" s="19" t="s">
        <v>137</v>
      </c>
      <c r="I28" s="51" t="s">
        <v>15</v>
      </c>
      <c r="K28" s="84"/>
    </row>
    <row r="29" spans="1:11" s="58" customFormat="1" ht="12.75" customHeight="1" thickTop="1">
      <c r="A29" s="57"/>
      <c r="B29" s="57"/>
      <c r="C29" s="57"/>
      <c r="D29" s="57"/>
      <c r="E29" s="57"/>
      <c r="F29" s="57"/>
      <c r="G29" s="57"/>
      <c r="H29" s="57"/>
      <c r="I29" s="57"/>
      <c r="K29" s="84">
        <f>SUM(F23:F28)</f>
        <v>28</v>
      </c>
    </row>
    <row r="30" spans="1:11" s="6" customFormat="1" ht="12.75" customHeight="1">
      <c r="A30" s="52"/>
      <c r="B30" s="54"/>
      <c r="C30" s="54"/>
      <c r="D30" s="54"/>
      <c r="E30" s="54"/>
      <c r="F30" s="54"/>
      <c r="G30" s="54"/>
      <c r="H30" s="54"/>
      <c r="I30" s="54"/>
      <c r="K30" s="58"/>
    </row>
    <row r="31" spans="1:11" s="58" customFormat="1" ht="18">
      <c r="A31" s="154" t="s">
        <v>138</v>
      </c>
      <c r="B31" s="154"/>
      <c r="C31" s="154"/>
      <c r="D31" s="154"/>
      <c r="E31" s="154"/>
      <c r="F31" s="154"/>
      <c r="G31" s="154"/>
      <c r="H31" s="154"/>
      <c r="I31" s="154"/>
      <c r="K31" s="84"/>
    </row>
    <row r="32" spans="1:11" s="6" customFormat="1" ht="12.75" customHeight="1" thickBot="1">
      <c r="A32" s="5"/>
      <c r="K32" s="84"/>
    </row>
    <row r="33" spans="1:11" s="1" customFormat="1" ht="34.5" customHeight="1" thickBot="1" thickTop="1">
      <c r="A33" s="39"/>
      <c r="B33" s="40" t="s">
        <v>3</v>
      </c>
      <c r="C33" s="40" t="s">
        <v>18</v>
      </c>
      <c r="D33" s="40" t="s">
        <v>0</v>
      </c>
      <c r="E33" s="40" t="s">
        <v>4</v>
      </c>
      <c r="F33" s="40" t="s">
        <v>5</v>
      </c>
      <c r="G33" s="41" t="s">
        <v>19</v>
      </c>
      <c r="H33" s="40" t="s">
        <v>6</v>
      </c>
      <c r="I33" s="42" t="s">
        <v>7</v>
      </c>
      <c r="K33" s="84"/>
    </row>
    <row r="34" spans="1:11" s="1" customFormat="1" ht="34.5" customHeight="1" thickTop="1">
      <c r="A34" s="15">
        <v>1</v>
      </c>
      <c r="B34" s="25" t="s">
        <v>20</v>
      </c>
      <c r="C34" s="10" t="s">
        <v>2</v>
      </c>
      <c r="D34" s="8" t="s">
        <v>27</v>
      </c>
      <c r="E34" s="10" t="s">
        <v>207</v>
      </c>
      <c r="F34" s="30">
        <v>5</v>
      </c>
      <c r="G34" s="35" t="s">
        <v>350</v>
      </c>
      <c r="H34" s="22" t="s">
        <v>351</v>
      </c>
      <c r="I34" s="48" t="s">
        <v>15</v>
      </c>
      <c r="K34" s="84"/>
    </row>
    <row r="35" spans="1:11" s="1" customFormat="1" ht="34.5" customHeight="1">
      <c r="A35" s="16">
        <v>2</v>
      </c>
      <c r="B35" s="26" t="s">
        <v>22</v>
      </c>
      <c r="C35" s="11" t="s">
        <v>2</v>
      </c>
      <c r="D35" s="2" t="s">
        <v>29</v>
      </c>
      <c r="E35" s="10" t="s">
        <v>207</v>
      </c>
      <c r="F35" s="31">
        <v>5</v>
      </c>
      <c r="G35" s="36" t="s">
        <v>472</v>
      </c>
      <c r="H35" s="21" t="s">
        <v>473</v>
      </c>
      <c r="I35" s="49" t="s">
        <v>15</v>
      </c>
      <c r="K35" s="84"/>
    </row>
    <row r="36" spans="1:11" s="1" customFormat="1" ht="34.5" customHeight="1">
      <c r="A36" s="16">
        <v>3</v>
      </c>
      <c r="B36" s="43" t="s">
        <v>21</v>
      </c>
      <c r="C36" s="11" t="s">
        <v>2</v>
      </c>
      <c r="D36" s="2" t="s">
        <v>28</v>
      </c>
      <c r="E36" s="10" t="s">
        <v>207</v>
      </c>
      <c r="F36" s="31">
        <v>5</v>
      </c>
      <c r="G36" s="36" t="s">
        <v>474</v>
      </c>
      <c r="H36" s="21" t="s">
        <v>475</v>
      </c>
      <c r="I36" s="49" t="s">
        <v>15</v>
      </c>
      <c r="K36" s="84"/>
    </row>
    <row r="37" spans="1:11" s="1" customFormat="1" ht="34.5" customHeight="1">
      <c r="A37" s="16">
        <v>4</v>
      </c>
      <c r="B37" s="26" t="s">
        <v>210</v>
      </c>
      <c r="C37" s="11" t="s">
        <v>2</v>
      </c>
      <c r="D37" s="2" t="s">
        <v>211</v>
      </c>
      <c r="E37" s="10" t="s">
        <v>207</v>
      </c>
      <c r="F37" s="31">
        <v>4</v>
      </c>
      <c r="G37" s="36" t="s">
        <v>350</v>
      </c>
      <c r="H37" s="21" t="s">
        <v>351</v>
      </c>
      <c r="I37" s="49" t="s">
        <v>15</v>
      </c>
      <c r="K37" s="84"/>
    </row>
    <row r="38" spans="1:11" s="1" customFormat="1" ht="34.5" customHeight="1">
      <c r="A38" s="17">
        <v>5</v>
      </c>
      <c r="B38" s="45" t="s">
        <v>284</v>
      </c>
      <c r="C38" s="12" t="s">
        <v>43</v>
      </c>
      <c r="D38" s="3" t="s">
        <v>285</v>
      </c>
      <c r="E38" s="12" t="s">
        <v>207</v>
      </c>
      <c r="F38" s="32">
        <v>5</v>
      </c>
      <c r="G38" s="37" t="s">
        <v>214</v>
      </c>
      <c r="H38" s="20" t="s">
        <v>403</v>
      </c>
      <c r="I38" s="50" t="s">
        <v>15</v>
      </c>
      <c r="K38" s="84"/>
    </row>
    <row r="39" spans="1:11" s="1" customFormat="1" ht="34.5" customHeight="1">
      <c r="A39" s="15">
        <v>6</v>
      </c>
      <c r="B39" s="25" t="s">
        <v>132</v>
      </c>
      <c r="C39" s="10" t="s">
        <v>43</v>
      </c>
      <c r="D39" s="8" t="s">
        <v>133</v>
      </c>
      <c r="E39" s="10" t="s">
        <v>207</v>
      </c>
      <c r="F39" s="30">
        <v>6</v>
      </c>
      <c r="G39" s="35" t="s">
        <v>33</v>
      </c>
      <c r="H39" s="22" t="s">
        <v>36</v>
      </c>
      <c r="I39" s="48" t="s">
        <v>15</v>
      </c>
      <c r="K39" s="84"/>
    </row>
    <row r="40" spans="1:11" s="1" customFormat="1" ht="34.5" customHeight="1" thickBot="1">
      <c r="A40" s="18">
        <v>7</v>
      </c>
      <c r="B40" s="28" t="s">
        <v>23</v>
      </c>
      <c r="C40" s="13" t="s">
        <v>24</v>
      </c>
      <c r="D40" s="4" t="s">
        <v>31</v>
      </c>
      <c r="E40" s="13" t="s">
        <v>207</v>
      </c>
      <c r="F40" s="33">
        <v>5</v>
      </c>
      <c r="G40" s="38" t="s">
        <v>35</v>
      </c>
      <c r="H40" s="19" t="s">
        <v>38</v>
      </c>
      <c r="I40" s="51" t="s">
        <v>17</v>
      </c>
      <c r="K40" s="84"/>
    </row>
    <row r="41" spans="1:11" s="6" customFormat="1" ht="12.75" customHeight="1" thickTop="1">
      <c r="A41" s="52"/>
      <c r="B41" s="54"/>
      <c r="C41" s="54"/>
      <c r="D41" s="54"/>
      <c r="E41" s="54"/>
      <c r="F41" s="54"/>
      <c r="G41" s="54"/>
      <c r="H41" s="54"/>
      <c r="I41" s="54"/>
      <c r="K41" s="84">
        <f>SUM(F34:F40)</f>
        <v>35</v>
      </c>
    </row>
    <row r="42" spans="1:11" s="6" customFormat="1" ht="12.75" customHeight="1">
      <c r="A42" s="52"/>
      <c r="B42" s="54"/>
      <c r="C42" s="54"/>
      <c r="D42" s="54"/>
      <c r="E42" s="54"/>
      <c r="F42" s="54"/>
      <c r="G42" s="54"/>
      <c r="H42" s="54"/>
      <c r="I42" s="54"/>
      <c r="K42" s="84"/>
    </row>
    <row r="43" spans="1:11" s="58" customFormat="1" ht="18">
      <c r="A43" s="154" t="s">
        <v>204</v>
      </c>
      <c r="B43" s="154"/>
      <c r="C43" s="154"/>
      <c r="D43" s="154"/>
      <c r="E43" s="154"/>
      <c r="F43" s="154"/>
      <c r="G43" s="154"/>
      <c r="H43" s="154"/>
      <c r="I43" s="154"/>
      <c r="K43" s="84"/>
    </row>
    <row r="44" spans="1:11" s="6" customFormat="1" ht="12.75" customHeight="1" thickBot="1">
      <c r="A44" s="52"/>
      <c r="B44" s="54"/>
      <c r="C44" s="54"/>
      <c r="D44" s="54"/>
      <c r="E44" s="54"/>
      <c r="F44" s="54"/>
      <c r="G44" s="54"/>
      <c r="H44" s="54"/>
      <c r="I44" s="54"/>
      <c r="K44" s="84"/>
    </row>
    <row r="45" spans="1:11" s="1" customFormat="1" ht="34.5" customHeight="1" thickBot="1" thickTop="1">
      <c r="A45" s="59"/>
      <c r="B45" s="60" t="s">
        <v>3</v>
      </c>
      <c r="C45" s="60" t="s">
        <v>18</v>
      </c>
      <c r="D45" s="60" t="s">
        <v>0</v>
      </c>
      <c r="E45" s="60" t="s">
        <v>4</v>
      </c>
      <c r="F45" s="60" t="s">
        <v>5</v>
      </c>
      <c r="G45" s="61" t="s">
        <v>19</v>
      </c>
      <c r="H45" s="60" t="s">
        <v>6</v>
      </c>
      <c r="I45" s="62" t="s">
        <v>7</v>
      </c>
      <c r="K45" s="84"/>
    </row>
    <row r="46" spans="1:11" s="1" customFormat="1" ht="34.5" customHeight="1" thickTop="1">
      <c r="A46" s="120">
        <v>0</v>
      </c>
      <c r="B46" s="64" t="s">
        <v>462</v>
      </c>
      <c r="C46" s="70" t="s">
        <v>25</v>
      </c>
      <c r="D46" s="121" t="s">
        <v>26</v>
      </c>
      <c r="E46" s="70" t="s">
        <v>32</v>
      </c>
      <c r="F46" s="122">
        <v>2</v>
      </c>
      <c r="G46" s="123" t="s">
        <v>401</v>
      </c>
      <c r="H46" s="124" t="s">
        <v>402</v>
      </c>
      <c r="I46" s="125" t="s">
        <v>15</v>
      </c>
      <c r="K46" s="84"/>
    </row>
    <row r="47" spans="1:11" s="1" customFormat="1" ht="34.5" customHeight="1">
      <c r="A47" s="15">
        <v>1</v>
      </c>
      <c r="B47" s="65" t="s">
        <v>205</v>
      </c>
      <c r="C47" s="10" t="s">
        <v>25</v>
      </c>
      <c r="D47" s="8" t="s">
        <v>206</v>
      </c>
      <c r="E47" s="10" t="s">
        <v>207</v>
      </c>
      <c r="F47" s="30">
        <v>5</v>
      </c>
      <c r="G47" s="35" t="s">
        <v>34</v>
      </c>
      <c r="H47" s="22" t="s">
        <v>37</v>
      </c>
      <c r="I47" s="48" t="s">
        <v>15</v>
      </c>
      <c r="K47" s="84"/>
    </row>
    <row r="48" spans="1:11" s="1" customFormat="1" ht="34.5" customHeight="1">
      <c r="A48" s="15">
        <v>2</v>
      </c>
      <c r="B48" s="25" t="s">
        <v>208</v>
      </c>
      <c r="C48" s="10" t="s">
        <v>2</v>
      </c>
      <c r="D48" s="8" t="s">
        <v>209</v>
      </c>
      <c r="E48" s="10" t="s">
        <v>207</v>
      </c>
      <c r="F48" s="30">
        <v>5</v>
      </c>
      <c r="G48" s="35" t="s">
        <v>474</v>
      </c>
      <c r="H48" s="22" t="s">
        <v>475</v>
      </c>
      <c r="I48" s="48" t="s">
        <v>15</v>
      </c>
      <c r="K48" s="84"/>
    </row>
    <row r="49" spans="1:11" s="1" customFormat="1" ht="34.5" customHeight="1">
      <c r="A49" s="15">
        <v>3</v>
      </c>
      <c r="B49" s="65" t="s">
        <v>276</v>
      </c>
      <c r="C49" s="10" t="s">
        <v>2</v>
      </c>
      <c r="D49" s="8" t="s">
        <v>277</v>
      </c>
      <c r="E49" s="10" t="s">
        <v>207</v>
      </c>
      <c r="F49" s="30">
        <v>5</v>
      </c>
      <c r="G49" s="35" t="s">
        <v>278</v>
      </c>
      <c r="H49" s="22" t="s">
        <v>279</v>
      </c>
      <c r="I49" s="48" t="s">
        <v>15</v>
      </c>
      <c r="K49" s="84"/>
    </row>
    <row r="50" spans="1:11" s="1" customFormat="1" ht="34.5" customHeight="1">
      <c r="A50" s="15">
        <v>4</v>
      </c>
      <c r="B50" s="65" t="s">
        <v>212</v>
      </c>
      <c r="C50" s="10" t="s">
        <v>43</v>
      </c>
      <c r="D50" s="8" t="s">
        <v>213</v>
      </c>
      <c r="E50" s="10" t="s">
        <v>207</v>
      </c>
      <c r="F50" s="30">
        <v>4</v>
      </c>
      <c r="G50" s="35" t="s">
        <v>214</v>
      </c>
      <c r="H50" s="22" t="s">
        <v>215</v>
      </c>
      <c r="I50" s="48" t="s">
        <v>15</v>
      </c>
      <c r="K50" s="84"/>
    </row>
    <row r="51" spans="1:11" s="1" customFormat="1" ht="34.5" customHeight="1" thickBot="1">
      <c r="A51" s="18">
        <v>5</v>
      </c>
      <c r="B51" s="46" t="s">
        <v>280</v>
      </c>
      <c r="C51" s="13" t="s">
        <v>43</v>
      </c>
      <c r="D51" s="4" t="s">
        <v>281</v>
      </c>
      <c r="E51" s="13" t="s">
        <v>207</v>
      </c>
      <c r="F51" s="33">
        <v>4</v>
      </c>
      <c r="G51" s="38" t="s">
        <v>34</v>
      </c>
      <c r="H51" s="19" t="s">
        <v>37</v>
      </c>
      <c r="I51" s="51" t="s">
        <v>15</v>
      </c>
      <c r="K51" s="84"/>
    </row>
    <row r="52" ht="13.5" thickTop="1">
      <c r="K52" s="84">
        <f>SUM(F46:F51)</f>
        <v>25</v>
      </c>
    </row>
    <row r="54" spans="1:11" s="58" customFormat="1" ht="18">
      <c r="A54" s="154" t="s">
        <v>273</v>
      </c>
      <c r="B54" s="154"/>
      <c r="C54" s="154"/>
      <c r="D54" s="154"/>
      <c r="E54" s="154"/>
      <c r="F54" s="154"/>
      <c r="G54" s="154"/>
      <c r="H54" s="154"/>
      <c r="I54" s="154"/>
      <c r="K54" s="84"/>
    </row>
    <row r="55" ht="13.5" thickBot="1"/>
    <row r="56" spans="1:11" s="1" customFormat="1" ht="34.5" customHeight="1" thickBot="1" thickTop="1">
      <c r="A56" s="39"/>
      <c r="B56" s="40" t="s">
        <v>3</v>
      </c>
      <c r="C56" s="40" t="s">
        <v>18</v>
      </c>
      <c r="D56" s="40" t="s">
        <v>0</v>
      </c>
      <c r="E56" s="40" t="s">
        <v>4</v>
      </c>
      <c r="F56" s="40" t="s">
        <v>5</v>
      </c>
      <c r="G56" s="41" t="s">
        <v>19</v>
      </c>
      <c r="H56" s="40" t="s">
        <v>6</v>
      </c>
      <c r="I56" s="42" t="s">
        <v>7</v>
      </c>
      <c r="K56" s="84"/>
    </row>
    <row r="57" spans="1:11" s="1" customFormat="1" ht="34.5" customHeight="1" thickBot="1" thickTop="1">
      <c r="A57" s="126">
        <v>0</v>
      </c>
      <c r="B57" s="127" t="s">
        <v>274</v>
      </c>
      <c r="C57" s="128" t="s">
        <v>25</v>
      </c>
      <c r="D57" s="129" t="s">
        <v>275</v>
      </c>
      <c r="E57" s="128" t="s">
        <v>58</v>
      </c>
      <c r="F57" s="130">
        <v>30</v>
      </c>
      <c r="G57" s="98" t="s">
        <v>401</v>
      </c>
      <c r="H57" s="137" t="s">
        <v>402</v>
      </c>
      <c r="I57" s="131" t="s">
        <v>15</v>
      </c>
      <c r="K57" s="84"/>
    </row>
    <row r="58" ht="13.5" thickTop="1">
      <c r="K58" s="84">
        <f>F57</f>
        <v>30</v>
      </c>
    </row>
    <row r="60" spans="1:11" s="58" customFormat="1" ht="18">
      <c r="A60" s="154" t="s">
        <v>384</v>
      </c>
      <c r="B60" s="154"/>
      <c r="C60" s="154"/>
      <c r="D60" s="154"/>
      <c r="E60" s="154"/>
      <c r="F60" s="154"/>
      <c r="G60" s="154"/>
      <c r="H60" s="154"/>
      <c r="I60" s="154"/>
      <c r="K60" s="84"/>
    </row>
    <row r="61" ht="13.5" thickBot="1"/>
    <row r="62" spans="1:9" ht="34.5" customHeight="1" thickBot="1" thickTop="1">
      <c r="A62" s="66"/>
      <c r="B62" s="67" t="s">
        <v>3</v>
      </c>
      <c r="C62" s="67" t="s">
        <v>18</v>
      </c>
      <c r="D62" s="67" t="s">
        <v>0</v>
      </c>
      <c r="E62" s="67" t="s">
        <v>4</v>
      </c>
      <c r="F62" s="67" t="s">
        <v>5</v>
      </c>
      <c r="G62" s="68" t="s">
        <v>19</v>
      </c>
      <c r="H62" s="67" t="s">
        <v>6</v>
      </c>
      <c r="I62" s="69" t="s">
        <v>7</v>
      </c>
    </row>
    <row r="63" spans="1:9" ht="34.5" customHeight="1" thickBot="1" thickTop="1">
      <c r="A63" s="94">
        <v>1</v>
      </c>
      <c r="B63" s="95" t="s">
        <v>360</v>
      </c>
      <c r="C63" s="96" t="s">
        <v>327</v>
      </c>
      <c r="D63" s="96" t="s">
        <v>383</v>
      </c>
      <c r="E63" s="96" t="s">
        <v>207</v>
      </c>
      <c r="F63" s="97">
        <v>4</v>
      </c>
      <c r="G63" s="98" t="s">
        <v>425</v>
      </c>
      <c r="H63" s="90" t="s">
        <v>426</v>
      </c>
      <c r="I63" s="99" t="s">
        <v>328</v>
      </c>
    </row>
    <row r="64" spans="8:11" ht="13.5" thickTop="1">
      <c r="H64" s="102"/>
      <c r="K64" s="84">
        <f>F63</f>
        <v>4</v>
      </c>
    </row>
    <row r="65" spans="10:11" ht="15">
      <c r="J65" s="134" t="s">
        <v>385</v>
      </c>
      <c r="K65" s="133">
        <f>SUM(K29:K64)</f>
        <v>122</v>
      </c>
    </row>
    <row r="66" spans="10:12" ht="12.75">
      <c r="J66" s="87"/>
      <c r="K66" s="83"/>
      <c r="L66" s="87"/>
    </row>
  </sheetData>
  <sheetProtection/>
  <mergeCells count="12">
    <mergeCell ref="A15:I15"/>
    <mergeCell ref="A16:I16"/>
    <mergeCell ref="A60:I60"/>
    <mergeCell ref="A5:I5"/>
    <mergeCell ref="A17:I17"/>
    <mergeCell ref="A2:I2"/>
    <mergeCell ref="A3:I3"/>
    <mergeCell ref="A4:I4"/>
    <mergeCell ref="A31:I31"/>
    <mergeCell ref="A43:I43"/>
    <mergeCell ref="A54:I54"/>
    <mergeCell ref="A20:I20"/>
  </mergeCells>
  <hyperlinks>
    <hyperlink ref="H57" r:id="rId1" display="kolarova@feec.vutbr.cz"/>
    <hyperlink ref="H63" r:id="rId2" display="froehlin@feec.vutbr.cz"/>
    <hyperlink ref="H28" r:id="rId3" display="simurda@feec.vutbr.cz"/>
    <hyperlink ref="H25" r:id="rId4" display="kolarr@feec.vutbr.cz"/>
    <hyperlink ref="H24" r:id="rId5" display="jan@feec.vutbr.cz"/>
    <hyperlink ref="H23" r:id="rId6" display="kozumpli@feec.vutbr.cz"/>
    <hyperlink ref="H27" r:id="rId7" display="vitek@feec.vutbr.cz"/>
    <hyperlink ref="H26" r:id="rId8" display="bittnerm@feec.vutbr.cz"/>
    <hyperlink ref="H40" r:id="rId9" display="bastinec@feec.vutbr.cz"/>
    <hyperlink ref="H39" r:id="rId10" display="jan@feec.vutbr.cz"/>
    <hyperlink ref="H34" r:id="rId11" display="kolarr@feec.vutbr.cz"/>
    <hyperlink ref="H37" r:id="rId12" display="kolarr@feec.vutbr.cz"/>
    <hyperlink ref="H38" r:id="rId13" display="provaznik@feec.vutbr.cz"/>
    <hyperlink ref="H35" r:id="rId14" display="smital@feec.vutbr.cz"/>
    <hyperlink ref="H36" r:id="rId15" display="schwarzd@feec.vutbr.cz"/>
    <hyperlink ref="H50" r:id="rId16" display="provazni@feec.vutbr.cz"/>
    <hyperlink ref="H47" r:id="rId17" display="rozman@feec.vutbr.cz"/>
    <hyperlink ref="H49" r:id="rId18" display="vomela@feec.vutbr.cz"/>
    <hyperlink ref="H51" r:id="rId19" display="rozman@feec.vutbr.cz"/>
    <hyperlink ref="H46" r:id="rId20" display="kolarova@feec.vutbr.cz"/>
    <hyperlink ref="H48" r:id="rId21" display="schwarzd@feec.vutbr.cz"/>
  </hyperlinks>
  <printOptions/>
  <pageMargins left="0.787401575" right="0.787401575" top="0.984251969" bottom="0.984251969" header="0.4921259845" footer="0.4921259845"/>
  <pageSetup horizontalDpi="300" verticalDpi="3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2:K6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1" max="11" width="9.140625" style="84" customWidth="1"/>
  </cols>
  <sheetData>
    <row r="2" spans="1:11" s="53" customFormat="1" ht="20.25">
      <c r="A2" s="157" t="str">
        <f>ML1_BEI!A2</f>
        <v>Akademický rok 2019/20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9"/>
      <c r="C3" s="159"/>
      <c r="D3" s="159"/>
      <c r="E3" s="159"/>
      <c r="F3" s="159"/>
      <c r="G3" s="159"/>
      <c r="H3" s="159"/>
      <c r="I3" s="159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K4" s="85"/>
    </row>
    <row r="5" spans="1:11" s="56" customFormat="1" ht="23.25">
      <c r="A5" s="155" t="s">
        <v>377</v>
      </c>
      <c r="B5" s="155"/>
      <c r="C5" s="155"/>
      <c r="D5" s="155"/>
      <c r="E5" s="155"/>
      <c r="F5" s="155"/>
      <c r="G5" s="155"/>
      <c r="H5" s="155"/>
      <c r="I5" s="155"/>
      <c r="K5" s="85"/>
    </row>
    <row r="6" spans="1:11" s="6" customFormat="1" ht="12.75" customHeight="1">
      <c r="A6" s="52"/>
      <c r="B6" s="54"/>
      <c r="C6" s="54"/>
      <c r="D6" s="54"/>
      <c r="E6" s="54"/>
      <c r="F6" s="54"/>
      <c r="G6" s="54"/>
      <c r="H6" s="54"/>
      <c r="I6" s="5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K7" s="84"/>
    </row>
    <row r="8" spans="1:11" s="80" customFormat="1" ht="12.75" customHeight="1">
      <c r="A8" s="78" t="str">
        <f>ML1_BEI!A8</f>
        <v>Upozornění:</v>
      </c>
      <c r="B8" s="79"/>
      <c r="C8" s="79"/>
      <c r="D8" s="79"/>
      <c r="E8" s="79"/>
      <c r="F8" s="79"/>
      <c r="G8" s="79"/>
      <c r="H8" s="79"/>
      <c r="I8" s="79"/>
      <c r="K8" s="84"/>
    </row>
    <row r="9" spans="1:11" s="76" customFormat="1" ht="12.75" customHeight="1">
      <c r="A9" s="76" t="str">
        <f>ML1_BEI!A9</f>
        <v>Oborová rada může provést dílčí úpravy studijního plánu oboru, tj. některé předměty zrušit a nové předměty zařadit. </v>
      </c>
      <c r="K9" s="86"/>
    </row>
    <row r="10" spans="1:11" s="76" customFormat="1" ht="12.75" customHeight="1">
      <c r="A10" s="76" t="str">
        <f>ML1_BEI!A10</f>
        <v>Tyto změny souvisí s inovací studijních plánů oborů a se zvyšujícími se nároky na studenty. Jsou v souladu s dlouhodobým záměrem FEKT i VUT v Brně.</v>
      </c>
      <c r="K10" s="86"/>
    </row>
    <row r="11" spans="1:11" s="76" customFormat="1" ht="12.75" customHeight="1">
      <c r="A11" s="76" t="str">
        <f>ML1_BEI!A11</f>
        <v>Změny se mohou projevit při kontrole absolvovaných předmětů v IS VUT. Obecně platí, že úspěšně absolvovaný předmět bude studentovi uznán. </v>
      </c>
      <c r="K11" s="86"/>
    </row>
    <row r="12" spans="1:11" s="77" customFormat="1" ht="12.75" customHeight="1">
      <c r="A12" s="76" t="str">
        <f>ML1_BEI!A12</f>
        <v>Nesrovnalosti v kontrolách předmětů musí student řešit s referentkou na studijním oddělení FEKT.</v>
      </c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9" ht="21.75" customHeight="1">
      <c r="A15" s="161" t="s">
        <v>489</v>
      </c>
      <c r="B15" s="161"/>
      <c r="C15" s="161"/>
      <c r="D15" s="161"/>
      <c r="E15" s="161"/>
      <c r="F15" s="161"/>
      <c r="G15" s="161"/>
      <c r="H15" s="161"/>
      <c r="I15" s="161"/>
    </row>
    <row r="16" spans="1:11" s="6" customFormat="1" ht="21.75" customHeight="1">
      <c r="A16" s="157" t="s">
        <v>487</v>
      </c>
      <c r="B16" s="157"/>
      <c r="C16" s="157"/>
      <c r="D16" s="157"/>
      <c r="E16" s="157"/>
      <c r="F16" s="157"/>
      <c r="G16" s="157"/>
      <c r="H16" s="157"/>
      <c r="I16" s="157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spans="1:11" s="6" customFormat="1" ht="12.75" customHeight="1">
      <c r="A18" s="52"/>
      <c r="B18" s="54"/>
      <c r="C18" s="54"/>
      <c r="D18" s="54"/>
      <c r="E18" s="54"/>
      <c r="F18" s="54"/>
      <c r="G18" s="54"/>
      <c r="H18" s="54"/>
      <c r="I18" s="54"/>
      <c r="K18" s="84"/>
    </row>
    <row r="19" spans="1:11" s="6" customFormat="1" ht="12.75" customHeight="1">
      <c r="A19" s="52"/>
      <c r="B19" s="54"/>
      <c r="C19" s="54"/>
      <c r="D19" s="54"/>
      <c r="E19" s="54"/>
      <c r="F19" s="54"/>
      <c r="G19" s="54"/>
      <c r="H19" s="54"/>
      <c r="I19" s="54"/>
      <c r="K19" s="84"/>
    </row>
    <row r="20" spans="1:11" s="58" customFormat="1" ht="18">
      <c r="A20" s="154" t="s">
        <v>125</v>
      </c>
      <c r="B20" s="154"/>
      <c r="C20" s="154"/>
      <c r="D20" s="154"/>
      <c r="E20" s="154"/>
      <c r="F20" s="154"/>
      <c r="G20" s="154"/>
      <c r="H20" s="154"/>
      <c r="I20" s="154"/>
      <c r="K20" s="84"/>
    </row>
    <row r="21" spans="1:11" s="58" customFormat="1" ht="12.7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K21" s="84"/>
    </row>
    <row r="22" spans="1:11" s="1" customFormat="1" ht="34.5" customHeight="1" thickBot="1" thickTop="1">
      <c r="A22" s="59"/>
      <c r="B22" s="60" t="s">
        <v>3</v>
      </c>
      <c r="C22" s="60" t="s">
        <v>18</v>
      </c>
      <c r="D22" s="60" t="s">
        <v>0</v>
      </c>
      <c r="E22" s="60" t="s">
        <v>4</v>
      </c>
      <c r="F22" s="60" t="s">
        <v>5</v>
      </c>
      <c r="G22" s="61" t="s">
        <v>19</v>
      </c>
      <c r="H22" s="60" t="s">
        <v>6</v>
      </c>
      <c r="I22" s="62" t="s">
        <v>7</v>
      </c>
      <c r="K22" s="84"/>
    </row>
    <row r="23" spans="1:11" s="1" customFormat="1" ht="34.5" customHeight="1" thickTop="1">
      <c r="A23" s="120">
        <v>1</v>
      </c>
      <c r="B23" s="64" t="s">
        <v>141</v>
      </c>
      <c r="C23" s="70" t="s">
        <v>2</v>
      </c>
      <c r="D23" s="121" t="s">
        <v>142</v>
      </c>
      <c r="E23" s="70" t="s">
        <v>207</v>
      </c>
      <c r="F23" s="122">
        <v>6</v>
      </c>
      <c r="G23" s="123" t="s">
        <v>340</v>
      </c>
      <c r="H23" s="124" t="s">
        <v>51</v>
      </c>
      <c r="I23" s="125" t="s">
        <v>12</v>
      </c>
      <c r="K23" s="84"/>
    </row>
    <row r="24" spans="1:11" s="1" customFormat="1" ht="34.5" customHeight="1">
      <c r="A24" s="15">
        <v>2</v>
      </c>
      <c r="B24" s="25" t="s">
        <v>39</v>
      </c>
      <c r="C24" s="10" t="s">
        <v>25</v>
      </c>
      <c r="D24" s="8" t="s">
        <v>44</v>
      </c>
      <c r="E24" s="10" t="s">
        <v>330</v>
      </c>
      <c r="F24" s="30">
        <v>5</v>
      </c>
      <c r="G24" s="35" t="s">
        <v>331</v>
      </c>
      <c r="H24" s="22" t="s">
        <v>50</v>
      </c>
      <c r="I24" s="48" t="s">
        <v>12</v>
      </c>
      <c r="K24" s="84"/>
    </row>
    <row r="25" spans="1:11" s="1" customFormat="1" ht="34.5" customHeight="1">
      <c r="A25" s="15">
        <v>3</v>
      </c>
      <c r="B25" s="25" t="s">
        <v>139</v>
      </c>
      <c r="C25" s="10" t="s">
        <v>25</v>
      </c>
      <c r="D25" s="8" t="s">
        <v>140</v>
      </c>
      <c r="E25" s="10" t="s">
        <v>207</v>
      </c>
      <c r="F25" s="30">
        <v>6</v>
      </c>
      <c r="G25" s="35" t="s">
        <v>465</v>
      </c>
      <c r="H25" s="22" t="s">
        <v>466</v>
      </c>
      <c r="I25" s="48" t="s">
        <v>12</v>
      </c>
      <c r="K25" s="84"/>
    </row>
    <row r="26" spans="1:11" s="1" customFormat="1" ht="34.5" customHeight="1">
      <c r="A26" s="15">
        <v>4</v>
      </c>
      <c r="B26" s="25" t="s">
        <v>146</v>
      </c>
      <c r="C26" s="10" t="s">
        <v>43</v>
      </c>
      <c r="D26" s="8" t="s">
        <v>147</v>
      </c>
      <c r="E26" s="10" t="s">
        <v>207</v>
      </c>
      <c r="F26" s="30">
        <v>5</v>
      </c>
      <c r="G26" s="35" t="s">
        <v>371</v>
      </c>
      <c r="H26" s="22" t="s">
        <v>148</v>
      </c>
      <c r="I26" s="48" t="s">
        <v>12</v>
      </c>
      <c r="K26" s="84"/>
    </row>
    <row r="27" spans="1:11" s="1" customFormat="1" ht="34.5" customHeight="1" thickBot="1">
      <c r="A27" s="18">
        <v>5</v>
      </c>
      <c r="B27" s="28" t="s">
        <v>149</v>
      </c>
      <c r="C27" s="13" t="s">
        <v>24</v>
      </c>
      <c r="D27" s="4" t="s">
        <v>150</v>
      </c>
      <c r="E27" s="13" t="s">
        <v>70</v>
      </c>
      <c r="F27" s="33">
        <v>5</v>
      </c>
      <c r="G27" s="38" t="s">
        <v>75</v>
      </c>
      <c r="H27" s="19" t="s">
        <v>80</v>
      </c>
      <c r="I27" s="51" t="s">
        <v>16</v>
      </c>
      <c r="K27" s="84"/>
    </row>
    <row r="28" spans="1:11" s="58" customFormat="1" ht="12.75" customHeight="1" thickTop="1">
      <c r="A28" s="57"/>
      <c r="B28" s="57"/>
      <c r="C28" s="57"/>
      <c r="D28" s="57"/>
      <c r="E28" s="57"/>
      <c r="F28" s="57"/>
      <c r="G28" s="57"/>
      <c r="H28" s="57"/>
      <c r="I28" s="57"/>
      <c r="K28" s="84">
        <f>SUM(F23:F27)</f>
        <v>27</v>
      </c>
    </row>
    <row r="29" spans="1:9" s="58" customFormat="1" ht="12.75" customHeight="1">
      <c r="A29" s="57"/>
      <c r="B29" s="57"/>
      <c r="C29" s="57"/>
      <c r="D29" s="57"/>
      <c r="E29" s="57"/>
      <c r="F29" s="57"/>
      <c r="G29" s="57"/>
      <c r="H29" s="57"/>
      <c r="I29" s="57"/>
    </row>
    <row r="30" spans="1:11" s="58" customFormat="1" ht="18">
      <c r="A30" s="154" t="s">
        <v>138</v>
      </c>
      <c r="B30" s="154"/>
      <c r="C30" s="154"/>
      <c r="D30" s="154"/>
      <c r="E30" s="154"/>
      <c r="F30" s="154"/>
      <c r="G30" s="154"/>
      <c r="H30" s="154"/>
      <c r="I30" s="154"/>
      <c r="K30" s="84"/>
    </row>
    <row r="31" ht="12.75" customHeight="1" thickBot="1"/>
    <row r="32" spans="1:11" s="1" customFormat="1" ht="34.5" customHeight="1" thickBot="1" thickTop="1">
      <c r="A32" s="39"/>
      <c r="B32" s="40" t="s">
        <v>3</v>
      </c>
      <c r="C32" s="40" t="s">
        <v>18</v>
      </c>
      <c r="D32" s="40" t="s">
        <v>0</v>
      </c>
      <c r="E32" s="40" t="s">
        <v>4</v>
      </c>
      <c r="F32" s="40" t="s">
        <v>5</v>
      </c>
      <c r="G32" s="41" t="s">
        <v>19</v>
      </c>
      <c r="H32" s="40" t="s">
        <v>6</v>
      </c>
      <c r="I32" s="42" t="s">
        <v>7</v>
      </c>
      <c r="K32" s="84"/>
    </row>
    <row r="33" spans="1:11" s="1" customFormat="1" ht="34.5" customHeight="1" thickTop="1">
      <c r="A33" s="16">
        <v>1</v>
      </c>
      <c r="B33" s="26" t="s">
        <v>41</v>
      </c>
      <c r="C33" s="11" t="s">
        <v>2</v>
      </c>
      <c r="D33" s="2" t="s">
        <v>46</v>
      </c>
      <c r="E33" s="10" t="s">
        <v>207</v>
      </c>
      <c r="F33" s="31">
        <v>6</v>
      </c>
      <c r="G33" s="36" t="s">
        <v>340</v>
      </c>
      <c r="H33" s="21" t="s">
        <v>51</v>
      </c>
      <c r="I33" s="49" t="s">
        <v>12</v>
      </c>
      <c r="K33" s="84"/>
    </row>
    <row r="34" spans="1:11" s="1" customFormat="1" ht="34.5" customHeight="1">
      <c r="A34" s="15">
        <v>2</v>
      </c>
      <c r="B34" s="25" t="s">
        <v>40</v>
      </c>
      <c r="C34" s="10" t="s">
        <v>2</v>
      </c>
      <c r="D34" s="8" t="s">
        <v>45</v>
      </c>
      <c r="E34" s="10" t="s">
        <v>207</v>
      </c>
      <c r="F34" s="30">
        <v>6</v>
      </c>
      <c r="G34" s="35" t="s">
        <v>476</v>
      </c>
      <c r="H34" s="22" t="s">
        <v>477</v>
      </c>
      <c r="I34" s="48" t="s">
        <v>12</v>
      </c>
      <c r="K34" s="84"/>
    </row>
    <row r="35" spans="1:11" s="1" customFormat="1" ht="34.5" customHeight="1">
      <c r="A35" s="16">
        <v>3</v>
      </c>
      <c r="B35" s="26" t="s">
        <v>143</v>
      </c>
      <c r="C35" s="11" t="s">
        <v>2</v>
      </c>
      <c r="D35" s="2" t="s">
        <v>144</v>
      </c>
      <c r="E35" s="10" t="s">
        <v>207</v>
      </c>
      <c r="F35" s="31">
        <v>5</v>
      </c>
      <c r="G35" s="36" t="s">
        <v>352</v>
      </c>
      <c r="H35" s="21" t="s">
        <v>145</v>
      </c>
      <c r="I35" s="49" t="s">
        <v>12</v>
      </c>
      <c r="K35" s="84"/>
    </row>
    <row r="36" spans="1:11" s="1" customFormat="1" ht="34.5" customHeight="1">
      <c r="A36" s="15">
        <v>4</v>
      </c>
      <c r="B36" s="25" t="s">
        <v>224</v>
      </c>
      <c r="C36" s="10" t="s">
        <v>43</v>
      </c>
      <c r="D36" s="8" t="s">
        <v>225</v>
      </c>
      <c r="E36" s="10" t="s">
        <v>207</v>
      </c>
      <c r="F36" s="30">
        <v>5</v>
      </c>
      <c r="G36" s="35" t="s">
        <v>345</v>
      </c>
      <c r="H36" s="22" t="s">
        <v>226</v>
      </c>
      <c r="I36" s="48" t="s">
        <v>12</v>
      </c>
      <c r="K36" s="84"/>
    </row>
    <row r="37" spans="1:11" s="1" customFormat="1" ht="34.5" customHeight="1" thickBot="1">
      <c r="A37" s="18">
        <v>5</v>
      </c>
      <c r="B37" s="28" t="s">
        <v>23</v>
      </c>
      <c r="C37" s="13" t="s">
        <v>24</v>
      </c>
      <c r="D37" s="4" t="s">
        <v>31</v>
      </c>
      <c r="E37" s="13" t="s">
        <v>207</v>
      </c>
      <c r="F37" s="33">
        <v>5</v>
      </c>
      <c r="G37" s="38" t="s">
        <v>35</v>
      </c>
      <c r="H37" s="19" t="s">
        <v>38</v>
      </c>
      <c r="I37" s="51" t="s">
        <v>17</v>
      </c>
      <c r="K37" s="84"/>
    </row>
    <row r="38" spans="1:11" s="6" customFormat="1" ht="12.75" customHeight="1" thickTop="1">
      <c r="A38" s="52"/>
      <c r="B38" s="54"/>
      <c r="C38" s="54"/>
      <c r="D38" s="54"/>
      <c r="E38" s="54"/>
      <c r="F38" s="54"/>
      <c r="G38" s="54"/>
      <c r="H38" s="54"/>
      <c r="I38" s="54"/>
      <c r="K38" s="84">
        <f>SUM(F33:F37)</f>
        <v>27</v>
      </c>
    </row>
    <row r="39" spans="1:11" s="1" customFormat="1" ht="12.75" customHeight="1">
      <c r="A39" s="52"/>
      <c r="B39" s="54"/>
      <c r="C39" s="54"/>
      <c r="D39" s="54"/>
      <c r="E39" s="54"/>
      <c r="F39" s="54"/>
      <c r="G39" s="54"/>
      <c r="H39" s="54"/>
      <c r="I39" s="54"/>
      <c r="K39" s="84"/>
    </row>
    <row r="40" spans="1:11" s="1" customFormat="1" ht="17.25" customHeight="1">
      <c r="A40" s="154" t="s">
        <v>204</v>
      </c>
      <c r="B40" s="154"/>
      <c r="C40" s="154"/>
      <c r="D40" s="154"/>
      <c r="E40" s="154"/>
      <c r="F40" s="154"/>
      <c r="G40" s="154"/>
      <c r="H40" s="154"/>
      <c r="I40" s="154"/>
      <c r="K40" s="84"/>
    </row>
    <row r="41" spans="1:11" s="1" customFormat="1" ht="12.75" customHeight="1" thickBot="1">
      <c r="A41" s="52"/>
      <c r="B41" s="54"/>
      <c r="C41" s="54"/>
      <c r="D41" s="54"/>
      <c r="E41" s="54"/>
      <c r="F41" s="54"/>
      <c r="G41" s="54"/>
      <c r="H41" s="54"/>
      <c r="I41" s="54"/>
      <c r="K41" s="84"/>
    </row>
    <row r="42" spans="1:11" s="1" customFormat="1" ht="34.5" customHeight="1" thickBot="1" thickTop="1">
      <c r="A42" s="59"/>
      <c r="B42" s="60" t="s">
        <v>3</v>
      </c>
      <c r="C42" s="60" t="s">
        <v>18</v>
      </c>
      <c r="D42" s="60" t="s">
        <v>0</v>
      </c>
      <c r="E42" s="60" t="s">
        <v>4</v>
      </c>
      <c r="F42" s="60" t="s">
        <v>5</v>
      </c>
      <c r="G42" s="61" t="s">
        <v>19</v>
      </c>
      <c r="H42" s="60" t="s">
        <v>6</v>
      </c>
      <c r="I42" s="62" t="s">
        <v>7</v>
      </c>
      <c r="K42" s="84"/>
    </row>
    <row r="43" spans="1:11" s="1" customFormat="1" ht="34.5" customHeight="1" thickTop="1">
      <c r="A43" s="120">
        <v>0</v>
      </c>
      <c r="B43" s="64" t="s">
        <v>462</v>
      </c>
      <c r="C43" s="70" t="s">
        <v>25</v>
      </c>
      <c r="D43" s="121" t="s">
        <v>217</v>
      </c>
      <c r="E43" s="70" t="s">
        <v>32</v>
      </c>
      <c r="F43" s="122">
        <v>2</v>
      </c>
      <c r="G43" s="123" t="s">
        <v>340</v>
      </c>
      <c r="H43" s="124" t="s">
        <v>51</v>
      </c>
      <c r="I43" s="125" t="s">
        <v>12</v>
      </c>
      <c r="K43" s="84"/>
    </row>
    <row r="44" spans="1:11" s="1" customFormat="1" ht="34.5" customHeight="1">
      <c r="A44" s="15">
        <v>1</v>
      </c>
      <c r="B44" s="25" t="s">
        <v>220</v>
      </c>
      <c r="C44" s="10" t="s">
        <v>2</v>
      </c>
      <c r="D44" s="8" t="s">
        <v>221</v>
      </c>
      <c r="E44" s="10" t="s">
        <v>207</v>
      </c>
      <c r="F44" s="30">
        <v>5</v>
      </c>
      <c r="G44" s="35" t="s">
        <v>439</v>
      </c>
      <c r="H44" s="22" t="s">
        <v>440</v>
      </c>
      <c r="I44" s="48" t="s">
        <v>12</v>
      </c>
      <c r="K44" s="84"/>
    </row>
    <row r="45" spans="1:11" s="1" customFormat="1" ht="34.5" customHeight="1">
      <c r="A45" s="15">
        <v>2</v>
      </c>
      <c r="B45" s="25" t="s">
        <v>222</v>
      </c>
      <c r="C45" s="10" t="s">
        <v>2</v>
      </c>
      <c r="D45" s="8" t="s">
        <v>223</v>
      </c>
      <c r="E45" s="10" t="s">
        <v>207</v>
      </c>
      <c r="F45" s="30">
        <v>5</v>
      </c>
      <c r="G45" s="35" t="s">
        <v>451</v>
      </c>
      <c r="H45" s="22" t="s">
        <v>452</v>
      </c>
      <c r="I45" s="48" t="s">
        <v>12</v>
      </c>
      <c r="K45" s="84"/>
    </row>
    <row r="46" spans="1:11" s="1" customFormat="1" ht="34.5" customHeight="1">
      <c r="A46" s="15">
        <v>3</v>
      </c>
      <c r="B46" s="25" t="s">
        <v>218</v>
      </c>
      <c r="C46" s="10" t="s">
        <v>2</v>
      </c>
      <c r="D46" s="8" t="s">
        <v>219</v>
      </c>
      <c r="E46" s="10" t="s">
        <v>207</v>
      </c>
      <c r="F46" s="30">
        <v>6</v>
      </c>
      <c r="G46" s="35" t="s">
        <v>49</v>
      </c>
      <c r="H46" s="22" t="s">
        <v>52</v>
      </c>
      <c r="I46" s="48" t="s">
        <v>12</v>
      </c>
      <c r="K46" s="84"/>
    </row>
    <row r="47" spans="1:11" s="1" customFormat="1" ht="34.5" customHeight="1">
      <c r="A47" s="15">
        <v>4</v>
      </c>
      <c r="B47" s="25" t="s">
        <v>287</v>
      </c>
      <c r="C47" s="10" t="s">
        <v>43</v>
      </c>
      <c r="D47" s="8" t="s">
        <v>288</v>
      </c>
      <c r="E47" s="10" t="s">
        <v>207</v>
      </c>
      <c r="F47" s="30">
        <v>5</v>
      </c>
      <c r="G47" s="35" t="s">
        <v>439</v>
      </c>
      <c r="H47" s="22" t="s">
        <v>440</v>
      </c>
      <c r="I47" s="48" t="s">
        <v>12</v>
      </c>
      <c r="K47" s="84"/>
    </row>
    <row r="48" spans="1:11" s="1" customFormat="1" ht="34.5" customHeight="1">
      <c r="A48" s="15">
        <v>5</v>
      </c>
      <c r="B48" s="25" t="s">
        <v>42</v>
      </c>
      <c r="C48" s="10" t="s">
        <v>43</v>
      </c>
      <c r="D48" s="8" t="s">
        <v>47</v>
      </c>
      <c r="E48" s="10" t="s">
        <v>207</v>
      </c>
      <c r="F48" s="30">
        <v>5</v>
      </c>
      <c r="G48" s="35" t="s">
        <v>49</v>
      </c>
      <c r="H48" s="22" t="s">
        <v>52</v>
      </c>
      <c r="I48" s="48" t="s">
        <v>12</v>
      </c>
      <c r="K48" s="84"/>
    </row>
    <row r="49" spans="1:11" s="1" customFormat="1" ht="34.5" customHeight="1" thickBot="1">
      <c r="A49" s="18">
        <v>6</v>
      </c>
      <c r="B49" s="28" t="s">
        <v>289</v>
      </c>
      <c r="C49" s="13" t="s">
        <v>43</v>
      </c>
      <c r="D49" s="4" t="s">
        <v>290</v>
      </c>
      <c r="E49" s="13" t="s">
        <v>207</v>
      </c>
      <c r="F49" s="33">
        <v>5</v>
      </c>
      <c r="G49" s="38" t="s">
        <v>345</v>
      </c>
      <c r="H49" s="19" t="s">
        <v>226</v>
      </c>
      <c r="I49" s="51" t="s">
        <v>12</v>
      </c>
      <c r="K49" s="84"/>
    </row>
    <row r="50" ht="13.5" thickTop="1">
      <c r="K50" s="84">
        <f>SUM(F43:F49)</f>
        <v>33</v>
      </c>
    </row>
    <row r="51" spans="1:11" s="1" customFormat="1" ht="12.75" customHeight="1">
      <c r="A51"/>
      <c r="B51"/>
      <c r="C51"/>
      <c r="D51"/>
      <c r="E51"/>
      <c r="F51"/>
      <c r="G51"/>
      <c r="H51"/>
      <c r="I51"/>
      <c r="K51" s="84"/>
    </row>
    <row r="52" spans="1:11" s="1" customFormat="1" ht="17.25" customHeight="1">
      <c r="A52" s="154" t="s">
        <v>273</v>
      </c>
      <c r="B52" s="154"/>
      <c r="C52" s="154"/>
      <c r="D52" s="154"/>
      <c r="E52" s="154"/>
      <c r="F52" s="154"/>
      <c r="G52" s="154"/>
      <c r="H52" s="154"/>
      <c r="I52" s="154"/>
      <c r="K52" s="84"/>
    </row>
    <row r="53" spans="1:11" s="1" customFormat="1" ht="12.75" customHeight="1" thickBot="1">
      <c r="A53"/>
      <c r="B53"/>
      <c r="C53"/>
      <c r="D53"/>
      <c r="E53"/>
      <c r="F53"/>
      <c r="G53"/>
      <c r="H53"/>
      <c r="I53"/>
      <c r="K53" s="84"/>
    </row>
    <row r="54" spans="1:11" s="1" customFormat="1" ht="34.5" customHeight="1" thickBot="1" thickTop="1">
      <c r="A54" s="39"/>
      <c r="B54" s="40" t="s">
        <v>3</v>
      </c>
      <c r="C54" s="40" t="s">
        <v>18</v>
      </c>
      <c r="D54" s="40" t="s">
        <v>0</v>
      </c>
      <c r="E54" s="40" t="s">
        <v>4</v>
      </c>
      <c r="F54" s="40" t="s">
        <v>5</v>
      </c>
      <c r="G54" s="41" t="s">
        <v>19</v>
      </c>
      <c r="H54" s="40" t="s">
        <v>6</v>
      </c>
      <c r="I54" s="42" t="s">
        <v>7</v>
      </c>
      <c r="K54" s="84"/>
    </row>
    <row r="55" spans="1:11" s="1" customFormat="1" ht="34.5" customHeight="1" thickBot="1" thickTop="1">
      <c r="A55" s="94">
        <v>0</v>
      </c>
      <c r="B55" s="135" t="s">
        <v>274</v>
      </c>
      <c r="C55" s="96" t="s">
        <v>25</v>
      </c>
      <c r="D55" s="136" t="s">
        <v>286</v>
      </c>
      <c r="E55" s="96" t="s">
        <v>58</v>
      </c>
      <c r="F55" s="97">
        <v>30</v>
      </c>
      <c r="G55" s="98" t="s">
        <v>49</v>
      </c>
      <c r="H55" s="137" t="s">
        <v>52</v>
      </c>
      <c r="I55" s="99" t="s">
        <v>12</v>
      </c>
      <c r="K55" s="84"/>
    </row>
    <row r="56" ht="12.75" customHeight="1" thickTop="1">
      <c r="K56" s="84">
        <f>F55</f>
        <v>30</v>
      </c>
    </row>
    <row r="57" ht="12.75" customHeight="1"/>
    <row r="58" spans="1:9" ht="17.25" customHeight="1">
      <c r="A58" s="154" t="s">
        <v>384</v>
      </c>
      <c r="B58" s="154"/>
      <c r="C58" s="154"/>
      <c r="D58" s="154"/>
      <c r="E58" s="154"/>
      <c r="F58" s="154"/>
      <c r="G58" s="154"/>
      <c r="H58" s="154"/>
      <c r="I58" s="154"/>
    </row>
    <row r="59" ht="13.5" thickBot="1"/>
    <row r="60" spans="1:9" ht="34.5" customHeight="1" thickBot="1" thickTop="1">
      <c r="A60" s="66"/>
      <c r="B60" s="67" t="s">
        <v>3</v>
      </c>
      <c r="C60" s="67" t="s">
        <v>18</v>
      </c>
      <c r="D60" s="67" t="s">
        <v>0</v>
      </c>
      <c r="E60" s="67" t="s">
        <v>4</v>
      </c>
      <c r="F60" s="67" t="s">
        <v>5</v>
      </c>
      <c r="G60" s="68" t="s">
        <v>19</v>
      </c>
      <c r="H60" s="67" t="s">
        <v>6</v>
      </c>
      <c r="I60" s="69" t="s">
        <v>7</v>
      </c>
    </row>
    <row r="61" spans="1:9" ht="34.5" customHeight="1" thickBot="1" thickTop="1">
      <c r="A61" s="94">
        <v>1</v>
      </c>
      <c r="B61" s="95" t="s">
        <v>360</v>
      </c>
      <c r="C61" s="96" t="s">
        <v>327</v>
      </c>
      <c r="D61" s="96" t="s">
        <v>383</v>
      </c>
      <c r="E61" s="96" t="s">
        <v>207</v>
      </c>
      <c r="F61" s="97">
        <v>4</v>
      </c>
      <c r="G61" s="98" t="s">
        <v>425</v>
      </c>
      <c r="H61" s="90" t="s">
        <v>426</v>
      </c>
      <c r="I61" s="99" t="s">
        <v>328</v>
      </c>
    </row>
    <row r="62" spans="8:11" ht="13.5" thickTop="1">
      <c r="H62" s="102"/>
      <c r="K62" s="84">
        <f>F61</f>
        <v>4</v>
      </c>
    </row>
    <row r="63" spans="10:11" ht="15">
      <c r="J63" s="134" t="s">
        <v>386</v>
      </c>
      <c r="K63" s="132">
        <f>SUM(K28:K62)</f>
        <v>121</v>
      </c>
    </row>
  </sheetData>
  <sheetProtection/>
  <mergeCells count="12">
    <mergeCell ref="A58:I58"/>
    <mergeCell ref="A2:I2"/>
    <mergeCell ref="A3:I3"/>
    <mergeCell ref="A4:I4"/>
    <mergeCell ref="A52:I52"/>
    <mergeCell ref="A20:I20"/>
    <mergeCell ref="A5:I5"/>
    <mergeCell ref="A17:I17"/>
    <mergeCell ref="A30:I30"/>
    <mergeCell ref="A40:I40"/>
    <mergeCell ref="A15:I15"/>
    <mergeCell ref="A16:I16"/>
  </mergeCells>
  <hyperlinks>
    <hyperlink ref="H55" r:id="rId1" display="toman@feec.vutbr.cz"/>
    <hyperlink ref="H61" r:id="rId2" display="froehlin@feec.vutbr.cz"/>
    <hyperlink ref="H27" r:id="rId3" display="liederm@feec.vutbr.cz"/>
    <hyperlink ref="H24" r:id="rId4" display="baxant@feec.vutbr.cz"/>
    <hyperlink ref="H23" r:id="rId5" display="orsagova@feec.vutbr.cz"/>
    <hyperlink ref="H25" r:id="rId6" display="ptacekm@feec.vutbr.cz"/>
    <hyperlink ref="H36" r:id="rId7" display="drapela@feec.vutbr.cz"/>
    <hyperlink ref="H33" r:id="rId8" display="orsagova@feec.vutbr.cz"/>
    <hyperlink ref="H35" r:id="rId9" display="laznicka@feec.vutbr.cz"/>
    <hyperlink ref="H37" r:id="rId10" display="bastinec@feec.vutbr.cz"/>
    <hyperlink ref="H34" r:id="rId11" display="batora@feec.vutbr.cz"/>
    <hyperlink ref="H43" r:id="rId12" display="orsagova@feec.vutbr.cz"/>
    <hyperlink ref="H46" r:id="rId13" display="toman@feec.vutbr.cz"/>
    <hyperlink ref="H48" r:id="rId14" display="toman@feec.vutbr.cz"/>
    <hyperlink ref="H49" r:id="rId15" display="drapela@feec.vutbr.cz"/>
    <hyperlink ref="H47" r:id="rId16" display="radil@feec.vutbr.cz"/>
    <hyperlink ref="H44" r:id="rId17" display="radil@feec.vutbr.cz"/>
    <hyperlink ref="H45" r:id="rId18" display="topolanek@feec.vutbr.cz"/>
  </hyperlinks>
  <printOptions/>
  <pageMargins left="0.787401575" right="0.787401575" top="0.984251969" bottom="0.984251969" header="0.4921259845" footer="0.4921259845"/>
  <pageSetup horizontalDpi="1200" verticalDpi="1200" orientation="portrait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L6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1" max="11" width="9.140625" style="84" customWidth="1"/>
  </cols>
  <sheetData>
    <row r="2" spans="1:11" s="53" customFormat="1" ht="20.25">
      <c r="A2" s="157" t="str">
        <f>ML1_BEI!A2</f>
        <v>Akademický rok 2019/20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9"/>
      <c r="C3" s="159"/>
      <c r="D3" s="159"/>
      <c r="E3" s="159"/>
      <c r="F3" s="159"/>
      <c r="G3" s="159"/>
      <c r="H3" s="159"/>
      <c r="I3" s="159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K4" s="85"/>
    </row>
    <row r="5" spans="1:11" s="56" customFormat="1" ht="23.25">
      <c r="A5" s="155" t="s">
        <v>378</v>
      </c>
      <c r="B5" s="155"/>
      <c r="C5" s="155"/>
      <c r="D5" s="155"/>
      <c r="E5" s="155"/>
      <c r="F5" s="155"/>
      <c r="G5" s="155"/>
      <c r="H5" s="155"/>
      <c r="I5" s="155"/>
      <c r="K5" s="85"/>
    </row>
    <row r="6" spans="1:11" s="6" customFormat="1" ht="12.75" customHeight="1">
      <c r="A6" s="52"/>
      <c r="B6" s="54"/>
      <c r="C6" s="54"/>
      <c r="D6" s="54"/>
      <c r="E6" s="54"/>
      <c r="F6" s="54"/>
      <c r="G6" s="54"/>
      <c r="H6" s="54"/>
      <c r="I6" s="5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K7" s="84"/>
    </row>
    <row r="8" spans="1:11" s="74" customFormat="1" ht="12.75" customHeight="1">
      <c r="A8" s="78" t="str">
        <f>ML1_BEI!A8</f>
        <v>Upozornění:</v>
      </c>
      <c r="B8" s="73"/>
      <c r="C8" s="73"/>
      <c r="D8" s="73"/>
      <c r="E8" s="73"/>
      <c r="F8" s="73"/>
      <c r="G8" s="73"/>
      <c r="H8" s="73"/>
      <c r="I8" s="73"/>
      <c r="K8" s="84"/>
    </row>
    <row r="9" spans="1:11" s="75" customFormat="1" ht="12.75" customHeight="1">
      <c r="A9" s="76" t="str">
        <f>ML1_BEI!A9</f>
        <v>Oborová rada může provést dílčí úpravy studijního plánu oboru, tj. některé předměty zrušit a nové předměty zařadit. </v>
      </c>
      <c r="K9" s="86"/>
    </row>
    <row r="10" spans="1:11" s="75" customFormat="1" ht="12.75" customHeight="1">
      <c r="A10" s="76" t="str">
        <f>ML1_BEI!A10</f>
        <v>Tyto změny souvisí s inovací studijních plánů oborů a se zvyšujícími se nároky na studenty. Jsou v souladu s dlouhodobým záměrem FEKT i VUT v Brně.</v>
      </c>
      <c r="K10" s="86"/>
    </row>
    <row r="11" spans="1:11" s="75" customFormat="1" ht="12.75" customHeight="1">
      <c r="A11" s="76" t="str">
        <f>ML1_BEI!A11</f>
        <v>Změny se mohou projevit při kontrole absolvovaných předmětů v IS VUT. Obecně platí, že úspěšně absolvovaný předmět bude studentovi uznán. </v>
      </c>
      <c r="K11" s="86"/>
    </row>
    <row r="12" spans="1:11" s="75" customFormat="1" ht="12.75" customHeight="1">
      <c r="A12" s="76" t="str">
        <f>ML1_BEI!A12</f>
        <v>Nesrovnalosti v kontrolách předmětů musí student řešit s referentkou na studijním oddělení FEKT.</v>
      </c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9" ht="21.75" customHeight="1">
      <c r="A15" s="161" t="s">
        <v>489</v>
      </c>
      <c r="B15" s="161"/>
      <c r="C15" s="161"/>
      <c r="D15" s="161"/>
      <c r="E15" s="161"/>
      <c r="F15" s="161"/>
      <c r="G15" s="161"/>
      <c r="H15" s="161"/>
      <c r="I15" s="161"/>
    </row>
    <row r="16" spans="1:11" s="6" customFormat="1" ht="21.75" customHeight="1">
      <c r="A16" s="157" t="s">
        <v>487</v>
      </c>
      <c r="B16" s="157"/>
      <c r="C16" s="157"/>
      <c r="D16" s="157"/>
      <c r="E16" s="157"/>
      <c r="F16" s="157"/>
      <c r="G16" s="157"/>
      <c r="H16" s="157"/>
      <c r="I16" s="157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ht="12.75" customHeight="1">
      <c r="A18" s="119"/>
    </row>
    <row r="19" ht="12.75" customHeight="1">
      <c r="A19" s="119"/>
    </row>
    <row r="20" spans="1:11" s="58" customFormat="1" ht="18">
      <c r="A20" s="154" t="s">
        <v>125</v>
      </c>
      <c r="B20" s="154"/>
      <c r="C20" s="154"/>
      <c r="D20" s="154"/>
      <c r="E20" s="154"/>
      <c r="F20" s="154"/>
      <c r="G20" s="154"/>
      <c r="H20" s="154"/>
      <c r="I20" s="154"/>
      <c r="K20" s="84"/>
    </row>
    <row r="21" spans="1:11" s="58" customFormat="1" ht="12.7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K21" s="84"/>
    </row>
    <row r="22" spans="1:11" s="1" customFormat="1" ht="34.5" customHeight="1" thickBot="1" thickTop="1">
      <c r="A22" s="59"/>
      <c r="B22" s="60" t="s">
        <v>3</v>
      </c>
      <c r="C22" s="60" t="s">
        <v>18</v>
      </c>
      <c r="D22" s="60" t="s">
        <v>0</v>
      </c>
      <c r="E22" s="60" t="s">
        <v>4</v>
      </c>
      <c r="F22" s="60" t="s">
        <v>5</v>
      </c>
      <c r="G22" s="61" t="s">
        <v>19</v>
      </c>
      <c r="H22" s="60" t="s">
        <v>6</v>
      </c>
      <c r="I22" s="62" t="s">
        <v>7</v>
      </c>
      <c r="K22" s="84"/>
    </row>
    <row r="23" spans="1:11" s="1" customFormat="1" ht="34.5" customHeight="1" thickTop="1">
      <c r="A23" s="14">
        <v>1</v>
      </c>
      <c r="B23" s="24" t="s">
        <v>151</v>
      </c>
      <c r="C23" s="9" t="s">
        <v>25</v>
      </c>
      <c r="D23" s="7" t="s">
        <v>152</v>
      </c>
      <c r="E23" s="9" t="s">
        <v>207</v>
      </c>
      <c r="F23" s="29">
        <v>7</v>
      </c>
      <c r="G23" s="34" t="s">
        <v>394</v>
      </c>
      <c r="H23" s="23" t="s">
        <v>329</v>
      </c>
      <c r="I23" s="47" t="s">
        <v>9</v>
      </c>
      <c r="K23" s="84"/>
    </row>
    <row r="24" spans="1:11" s="1" customFormat="1" ht="34.5" customHeight="1">
      <c r="A24" s="15">
        <v>2</v>
      </c>
      <c r="B24" s="25" t="s">
        <v>153</v>
      </c>
      <c r="C24" s="10" t="s">
        <v>2</v>
      </c>
      <c r="D24" s="8" t="s">
        <v>154</v>
      </c>
      <c r="E24" s="10" t="s">
        <v>207</v>
      </c>
      <c r="F24" s="30">
        <v>6</v>
      </c>
      <c r="G24" s="35" t="s">
        <v>467</v>
      </c>
      <c r="H24" s="22" t="s">
        <v>155</v>
      </c>
      <c r="I24" s="48" t="s">
        <v>9</v>
      </c>
      <c r="K24" s="84"/>
    </row>
    <row r="25" spans="1:11" s="1" customFormat="1" ht="34.5" customHeight="1">
      <c r="A25" s="16">
        <v>3</v>
      </c>
      <c r="B25" s="26" t="s">
        <v>409</v>
      </c>
      <c r="C25" s="11" t="s">
        <v>43</v>
      </c>
      <c r="D25" s="2" t="s">
        <v>156</v>
      </c>
      <c r="E25" s="10" t="s">
        <v>207</v>
      </c>
      <c r="F25" s="31">
        <v>7</v>
      </c>
      <c r="G25" s="36" t="s">
        <v>427</v>
      </c>
      <c r="H25" s="21" t="s">
        <v>410</v>
      </c>
      <c r="I25" s="49" t="s">
        <v>9</v>
      </c>
      <c r="K25" s="84"/>
    </row>
    <row r="26" spans="1:11" s="1" customFormat="1" ht="34.5" customHeight="1">
      <c r="A26" s="17">
        <v>4</v>
      </c>
      <c r="B26" s="27" t="s">
        <v>387</v>
      </c>
      <c r="C26" s="12" t="s">
        <v>43</v>
      </c>
      <c r="D26" s="3" t="s">
        <v>388</v>
      </c>
      <c r="E26" s="10" t="s">
        <v>207</v>
      </c>
      <c r="F26" s="32">
        <v>5</v>
      </c>
      <c r="G26" s="37" t="s">
        <v>411</v>
      </c>
      <c r="H26" s="90" t="s">
        <v>412</v>
      </c>
      <c r="I26" s="50" t="s">
        <v>9</v>
      </c>
      <c r="K26" s="84"/>
    </row>
    <row r="27" spans="1:11" s="1" customFormat="1" ht="34.5" customHeight="1" thickBot="1">
      <c r="A27" s="18">
        <v>5</v>
      </c>
      <c r="B27" s="46" t="s">
        <v>157</v>
      </c>
      <c r="C27" s="13" t="s">
        <v>24</v>
      </c>
      <c r="D27" s="4" t="s">
        <v>158</v>
      </c>
      <c r="E27" s="13" t="s">
        <v>207</v>
      </c>
      <c r="F27" s="33">
        <v>5</v>
      </c>
      <c r="G27" s="38" t="s">
        <v>159</v>
      </c>
      <c r="H27" s="19" t="s">
        <v>160</v>
      </c>
      <c r="I27" s="51" t="s">
        <v>17</v>
      </c>
      <c r="K27" s="84"/>
    </row>
    <row r="28" spans="1:11" s="58" customFormat="1" ht="12.75" customHeight="1" thickTop="1">
      <c r="A28" s="57"/>
      <c r="B28" s="57"/>
      <c r="C28" s="57"/>
      <c r="D28" s="57"/>
      <c r="E28" s="57"/>
      <c r="F28" s="57"/>
      <c r="G28" s="57"/>
      <c r="H28" s="57"/>
      <c r="I28" s="57"/>
      <c r="K28" s="84">
        <f>SUM(F23:F27)</f>
        <v>30</v>
      </c>
    </row>
    <row r="29" spans="1:9" s="58" customFormat="1" ht="12.75" customHeight="1">
      <c r="A29" s="57"/>
      <c r="B29" s="57"/>
      <c r="C29" s="57"/>
      <c r="D29" s="57"/>
      <c r="E29" s="57"/>
      <c r="F29" s="57"/>
      <c r="G29" s="57"/>
      <c r="H29" s="57"/>
      <c r="I29" s="57"/>
    </row>
    <row r="30" spans="1:11" s="58" customFormat="1" ht="18">
      <c r="A30" s="154" t="s">
        <v>138</v>
      </c>
      <c r="B30" s="154"/>
      <c r="C30" s="154"/>
      <c r="D30" s="154"/>
      <c r="E30" s="154"/>
      <c r="F30" s="154"/>
      <c r="G30" s="154"/>
      <c r="H30" s="154"/>
      <c r="I30" s="154"/>
      <c r="K30" s="84"/>
    </row>
    <row r="31" spans="1:11" s="6" customFormat="1" ht="12.75" customHeight="1" thickBot="1">
      <c r="A31" s="52"/>
      <c r="B31" s="54"/>
      <c r="C31" s="54"/>
      <c r="D31" s="54"/>
      <c r="E31" s="54"/>
      <c r="F31" s="54"/>
      <c r="G31" s="54"/>
      <c r="H31" s="54"/>
      <c r="I31" s="54"/>
      <c r="K31" s="84"/>
    </row>
    <row r="32" spans="1:11" s="1" customFormat="1" ht="34.5" customHeight="1" thickBot="1" thickTop="1">
      <c r="A32" s="39"/>
      <c r="B32" s="40" t="s">
        <v>3</v>
      </c>
      <c r="C32" s="40" t="s">
        <v>18</v>
      </c>
      <c r="D32" s="40" t="s">
        <v>0</v>
      </c>
      <c r="E32" s="40" t="s">
        <v>4</v>
      </c>
      <c r="F32" s="40" t="s">
        <v>5</v>
      </c>
      <c r="G32" s="41" t="s">
        <v>19</v>
      </c>
      <c r="H32" s="40" t="s">
        <v>6</v>
      </c>
      <c r="I32" s="42" t="s">
        <v>7</v>
      </c>
      <c r="K32" s="84"/>
    </row>
    <row r="33" spans="1:11" s="1" customFormat="1" ht="34.5" customHeight="1" thickTop="1">
      <c r="A33" s="120">
        <v>1</v>
      </c>
      <c r="B33" s="64" t="s">
        <v>53</v>
      </c>
      <c r="C33" s="70" t="s">
        <v>2</v>
      </c>
      <c r="D33" s="121" t="s">
        <v>55</v>
      </c>
      <c r="E33" s="70" t="s">
        <v>207</v>
      </c>
      <c r="F33" s="122">
        <v>7</v>
      </c>
      <c r="G33" s="123" t="s">
        <v>478</v>
      </c>
      <c r="H33" s="124" t="s">
        <v>479</v>
      </c>
      <c r="I33" s="125" t="s">
        <v>9</v>
      </c>
      <c r="K33" s="84"/>
    </row>
    <row r="34" spans="1:11" s="1" customFormat="1" ht="34.5" customHeight="1">
      <c r="A34" s="15">
        <v>2</v>
      </c>
      <c r="B34" s="25" t="s">
        <v>54</v>
      </c>
      <c r="C34" s="10" t="s">
        <v>2</v>
      </c>
      <c r="D34" s="8" t="s">
        <v>56</v>
      </c>
      <c r="E34" s="10" t="s">
        <v>207</v>
      </c>
      <c r="F34" s="30">
        <v>5</v>
      </c>
      <c r="G34" s="35" t="s">
        <v>332</v>
      </c>
      <c r="H34" s="22" t="s">
        <v>59</v>
      </c>
      <c r="I34" s="48" t="s">
        <v>9</v>
      </c>
      <c r="K34" s="84"/>
    </row>
    <row r="35" spans="1:11" s="1" customFormat="1" ht="34.5" customHeight="1">
      <c r="A35" s="15">
        <v>3</v>
      </c>
      <c r="B35" s="25" t="s">
        <v>292</v>
      </c>
      <c r="C35" s="10" t="s">
        <v>43</v>
      </c>
      <c r="D35" s="8" t="s">
        <v>293</v>
      </c>
      <c r="E35" s="10" t="s">
        <v>207</v>
      </c>
      <c r="F35" s="30">
        <v>6</v>
      </c>
      <c r="G35" s="35" t="s">
        <v>294</v>
      </c>
      <c r="H35" s="22" t="s">
        <v>295</v>
      </c>
      <c r="I35" s="48" t="s">
        <v>9</v>
      </c>
      <c r="K35" s="84"/>
    </row>
    <row r="36" spans="1:11" s="1" customFormat="1" ht="34.5" customHeight="1">
      <c r="A36" s="15">
        <v>4</v>
      </c>
      <c r="B36" s="65" t="s">
        <v>344</v>
      </c>
      <c r="C36" s="10" t="s">
        <v>43</v>
      </c>
      <c r="D36" s="8" t="s">
        <v>57</v>
      </c>
      <c r="E36" s="10" t="s">
        <v>207</v>
      </c>
      <c r="F36" s="30">
        <v>6</v>
      </c>
      <c r="G36" s="35" t="s">
        <v>428</v>
      </c>
      <c r="H36" s="22" t="s">
        <v>429</v>
      </c>
      <c r="I36" s="48" t="s">
        <v>9</v>
      </c>
      <c r="K36" s="84"/>
    </row>
    <row r="37" spans="1:11" s="1" customFormat="1" ht="34.5" customHeight="1">
      <c r="A37" s="15">
        <v>5</v>
      </c>
      <c r="B37" s="65" t="s">
        <v>298</v>
      </c>
      <c r="C37" s="10" t="s">
        <v>216</v>
      </c>
      <c r="D37" s="8" t="s">
        <v>299</v>
      </c>
      <c r="E37" s="10" t="s">
        <v>207</v>
      </c>
      <c r="F37" s="30">
        <v>5</v>
      </c>
      <c r="G37" s="35" t="s">
        <v>202</v>
      </c>
      <c r="H37" s="22" t="s">
        <v>203</v>
      </c>
      <c r="I37" s="48" t="s">
        <v>14</v>
      </c>
      <c r="K37" s="84"/>
    </row>
    <row r="38" spans="1:11" s="1" customFormat="1" ht="34.5" customHeight="1" thickBot="1">
      <c r="A38" s="18">
        <v>6</v>
      </c>
      <c r="B38" s="28" t="s">
        <v>23</v>
      </c>
      <c r="C38" s="13" t="s">
        <v>24</v>
      </c>
      <c r="D38" s="4" t="s">
        <v>31</v>
      </c>
      <c r="E38" s="13" t="s">
        <v>207</v>
      </c>
      <c r="F38" s="33">
        <v>5</v>
      </c>
      <c r="G38" s="38" t="s">
        <v>35</v>
      </c>
      <c r="H38" s="19" t="s">
        <v>38</v>
      </c>
      <c r="I38" s="51" t="s">
        <v>17</v>
      </c>
      <c r="K38" s="84"/>
    </row>
    <row r="39" spans="1:11" s="6" customFormat="1" ht="12.75" customHeight="1" thickTop="1">
      <c r="A39" s="52"/>
      <c r="B39" s="54"/>
      <c r="C39" s="54"/>
      <c r="D39" s="54"/>
      <c r="E39" s="54"/>
      <c r="F39" s="54"/>
      <c r="G39" s="54"/>
      <c r="H39" s="54"/>
      <c r="I39" s="54"/>
      <c r="K39" s="84">
        <f>SUM(F33:F38)</f>
        <v>34</v>
      </c>
    </row>
    <row r="40" spans="1:11" s="6" customFormat="1" ht="12.75" customHeight="1">
      <c r="A40" s="52"/>
      <c r="B40" s="54"/>
      <c r="C40" s="54"/>
      <c r="D40" s="54"/>
      <c r="E40" s="54"/>
      <c r="F40" s="54"/>
      <c r="G40" s="54"/>
      <c r="H40" s="54"/>
      <c r="I40" s="54"/>
      <c r="K40" s="84"/>
    </row>
    <row r="41" spans="1:11" s="58" customFormat="1" ht="18">
      <c r="A41" s="154" t="s">
        <v>204</v>
      </c>
      <c r="B41" s="154"/>
      <c r="C41" s="154"/>
      <c r="D41" s="154"/>
      <c r="E41" s="154"/>
      <c r="F41" s="154"/>
      <c r="G41" s="154"/>
      <c r="H41" s="154"/>
      <c r="I41" s="154"/>
      <c r="K41" s="84"/>
    </row>
    <row r="42" spans="1:11" s="6" customFormat="1" ht="12.75" customHeight="1" thickBot="1">
      <c r="A42" s="52"/>
      <c r="B42" s="54"/>
      <c r="C42" s="54"/>
      <c r="D42" s="54"/>
      <c r="E42" s="54"/>
      <c r="F42" s="54"/>
      <c r="G42" s="54"/>
      <c r="H42" s="54"/>
      <c r="I42" s="54"/>
      <c r="K42" s="84"/>
    </row>
    <row r="43" spans="1:11" s="1" customFormat="1" ht="34.5" customHeight="1" thickBot="1" thickTop="1">
      <c r="A43" s="59"/>
      <c r="B43" s="60" t="s">
        <v>3</v>
      </c>
      <c r="C43" s="60" t="s">
        <v>18</v>
      </c>
      <c r="D43" s="60" t="s">
        <v>0</v>
      </c>
      <c r="E43" s="60" t="s">
        <v>4</v>
      </c>
      <c r="F43" s="60" t="s">
        <v>5</v>
      </c>
      <c r="G43" s="61" t="s">
        <v>19</v>
      </c>
      <c r="H43" s="60" t="s">
        <v>6</v>
      </c>
      <c r="I43" s="62" t="s">
        <v>7</v>
      </c>
      <c r="K43" s="84"/>
    </row>
    <row r="44" spans="1:11" s="1" customFormat="1" ht="34.5" customHeight="1" thickTop="1">
      <c r="A44" s="14">
        <v>0</v>
      </c>
      <c r="B44" s="24" t="s">
        <v>463</v>
      </c>
      <c r="C44" s="9" t="s">
        <v>25</v>
      </c>
      <c r="D44" s="7" t="s">
        <v>227</v>
      </c>
      <c r="E44" s="9" t="s">
        <v>32</v>
      </c>
      <c r="F44" s="29">
        <v>2</v>
      </c>
      <c r="G44" s="36" t="s">
        <v>453</v>
      </c>
      <c r="H44" s="21" t="s">
        <v>348</v>
      </c>
      <c r="I44" s="47" t="s">
        <v>9</v>
      </c>
      <c r="K44" s="84"/>
    </row>
    <row r="45" spans="1:11" s="1" customFormat="1" ht="34.5" customHeight="1">
      <c r="A45" s="15">
        <v>1</v>
      </c>
      <c r="B45" s="25" t="s">
        <v>228</v>
      </c>
      <c r="C45" s="10" t="s">
        <v>43</v>
      </c>
      <c r="D45" s="8" t="s">
        <v>229</v>
      </c>
      <c r="E45" s="10" t="s">
        <v>207</v>
      </c>
      <c r="F45" s="30">
        <v>6</v>
      </c>
      <c r="G45" s="35" t="s">
        <v>454</v>
      </c>
      <c r="H45" s="22" t="s">
        <v>421</v>
      </c>
      <c r="I45" s="48" t="s">
        <v>9</v>
      </c>
      <c r="K45" s="84"/>
    </row>
    <row r="46" spans="1:11" s="1" customFormat="1" ht="34.5" customHeight="1">
      <c r="A46" s="16">
        <v>2</v>
      </c>
      <c r="B46" s="43" t="s">
        <v>346</v>
      </c>
      <c r="C46" s="11" t="s">
        <v>43</v>
      </c>
      <c r="D46" s="2" t="s">
        <v>347</v>
      </c>
      <c r="E46" s="11" t="s">
        <v>207</v>
      </c>
      <c r="F46" s="31">
        <v>6</v>
      </c>
      <c r="G46" s="36" t="s">
        <v>453</v>
      </c>
      <c r="H46" s="21" t="s">
        <v>348</v>
      </c>
      <c r="I46" s="49" t="s">
        <v>9</v>
      </c>
      <c r="K46" s="84"/>
    </row>
    <row r="47" spans="1:11" s="1" customFormat="1" ht="34.5" customHeight="1">
      <c r="A47" s="17">
        <v>3</v>
      </c>
      <c r="B47" s="45" t="s">
        <v>349</v>
      </c>
      <c r="C47" s="12" t="s">
        <v>43</v>
      </c>
      <c r="D47" s="3" t="s">
        <v>296</v>
      </c>
      <c r="E47" s="12" t="s">
        <v>207</v>
      </c>
      <c r="F47" s="32">
        <v>5</v>
      </c>
      <c r="G47" s="37" t="s">
        <v>361</v>
      </c>
      <c r="H47" s="20" t="s">
        <v>297</v>
      </c>
      <c r="I47" s="50" t="s">
        <v>9</v>
      </c>
      <c r="K47" s="84"/>
    </row>
    <row r="48" spans="1:11" s="1" customFormat="1" ht="34.5" customHeight="1" thickBot="1">
      <c r="A48" s="18">
        <v>4</v>
      </c>
      <c r="B48" s="28" t="s">
        <v>230</v>
      </c>
      <c r="C48" s="13" t="s">
        <v>216</v>
      </c>
      <c r="D48" s="4" t="s">
        <v>231</v>
      </c>
      <c r="E48" s="13" t="s">
        <v>207</v>
      </c>
      <c r="F48" s="33">
        <v>6</v>
      </c>
      <c r="G48" s="38" t="s">
        <v>430</v>
      </c>
      <c r="H48" s="19" t="s">
        <v>398</v>
      </c>
      <c r="I48" s="51" t="s">
        <v>14</v>
      </c>
      <c r="K48" s="84"/>
    </row>
    <row r="49" ht="13.5" thickTop="1">
      <c r="K49" s="84">
        <f>SUM(F44:F48)</f>
        <v>25</v>
      </c>
    </row>
    <row r="51" spans="1:11" s="58" customFormat="1" ht="18">
      <c r="A51" s="154" t="s">
        <v>273</v>
      </c>
      <c r="B51" s="154"/>
      <c r="C51" s="154"/>
      <c r="D51" s="154"/>
      <c r="E51" s="154"/>
      <c r="F51" s="154"/>
      <c r="G51" s="154"/>
      <c r="H51" s="154"/>
      <c r="I51" s="154"/>
      <c r="K51" s="84"/>
    </row>
    <row r="52" ht="13.5" thickBot="1"/>
    <row r="53" spans="1:11" s="1" customFormat="1" ht="34.5" customHeight="1" thickBot="1" thickTop="1">
      <c r="A53" s="39"/>
      <c r="B53" s="40" t="s">
        <v>3</v>
      </c>
      <c r="C53" s="40" t="s">
        <v>18</v>
      </c>
      <c r="D53" s="40" t="s">
        <v>0</v>
      </c>
      <c r="E53" s="40" t="s">
        <v>4</v>
      </c>
      <c r="F53" s="40" t="s">
        <v>5</v>
      </c>
      <c r="G53" s="41" t="s">
        <v>19</v>
      </c>
      <c r="H53" s="40" t="s">
        <v>6</v>
      </c>
      <c r="I53" s="42" t="s">
        <v>7</v>
      </c>
      <c r="K53" s="84"/>
    </row>
    <row r="54" spans="1:11" s="1" customFormat="1" ht="34.5" customHeight="1" thickBot="1" thickTop="1">
      <c r="A54" s="94">
        <v>0</v>
      </c>
      <c r="B54" s="135" t="s">
        <v>274</v>
      </c>
      <c r="C54" s="96" t="s">
        <v>25</v>
      </c>
      <c r="D54" s="136" t="s">
        <v>291</v>
      </c>
      <c r="E54" s="96" t="s">
        <v>58</v>
      </c>
      <c r="F54" s="97">
        <v>30</v>
      </c>
      <c r="G54" s="98" t="s">
        <v>453</v>
      </c>
      <c r="H54" s="137" t="s">
        <v>348</v>
      </c>
      <c r="I54" s="99" t="s">
        <v>9</v>
      </c>
      <c r="K54" s="84"/>
    </row>
    <row r="55" ht="13.5" thickTop="1">
      <c r="K55" s="84">
        <f>F54</f>
        <v>30</v>
      </c>
    </row>
    <row r="57" spans="1:11" s="58" customFormat="1" ht="18">
      <c r="A57" s="154" t="s">
        <v>384</v>
      </c>
      <c r="B57" s="154"/>
      <c r="C57" s="154"/>
      <c r="D57" s="154"/>
      <c r="E57" s="154"/>
      <c r="F57" s="154"/>
      <c r="G57" s="154"/>
      <c r="H57" s="154"/>
      <c r="I57" s="154"/>
      <c r="K57" s="84"/>
    </row>
    <row r="58" ht="13.5" thickBot="1"/>
    <row r="59" spans="1:9" ht="34.5" customHeight="1" thickBot="1" thickTop="1">
      <c r="A59" s="66"/>
      <c r="B59" s="67" t="s">
        <v>3</v>
      </c>
      <c r="C59" s="67" t="s">
        <v>18</v>
      </c>
      <c r="D59" s="67" t="s">
        <v>0</v>
      </c>
      <c r="E59" s="67" t="s">
        <v>4</v>
      </c>
      <c r="F59" s="67" t="s">
        <v>5</v>
      </c>
      <c r="G59" s="68" t="s">
        <v>19</v>
      </c>
      <c r="H59" s="67" t="s">
        <v>6</v>
      </c>
      <c r="I59" s="69" t="s">
        <v>7</v>
      </c>
    </row>
    <row r="60" spans="1:9" ht="34.5" customHeight="1" thickBot="1" thickTop="1">
      <c r="A60" s="94">
        <v>1</v>
      </c>
      <c r="B60" s="95" t="s">
        <v>360</v>
      </c>
      <c r="C60" s="96" t="s">
        <v>327</v>
      </c>
      <c r="D60" s="96" t="s">
        <v>383</v>
      </c>
      <c r="E60" s="96" t="s">
        <v>207</v>
      </c>
      <c r="F60" s="97">
        <v>4</v>
      </c>
      <c r="G60" s="98" t="s">
        <v>425</v>
      </c>
      <c r="H60" s="90" t="s">
        <v>426</v>
      </c>
      <c r="I60" s="99" t="s">
        <v>328</v>
      </c>
    </row>
    <row r="61" spans="8:11" ht="13.5" thickTop="1">
      <c r="H61" s="102"/>
      <c r="K61" s="84">
        <f>F60</f>
        <v>4</v>
      </c>
    </row>
    <row r="62" spans="10:11" ht="15">
      <c r="J62" s="134" t="s">
        <v>386</v>
      </c>
      <c r="K62" s="133">
        <f>SUM(K28:K61)</f>
        <v>123</v>
      </c>
    </row>
    <row r="63" spans="10:12" ht="12.75">
      <c r="J63" s="87"/>
      <c r="K63" s="83"/>
      <c r="L63" s="87"/>
    </row>
  </sheetData>
  <sheetProtection/>
  <mergeCells count="12">
    <mergeCell ref="A57:I57"/>
    <mergeCell ref="A2:I2"/>
    <mergeCell ref="A3:I3"/>
    <mergeCell ref="A4:I4"/>
    <mergeCell ref="A51:I51"/>
    <mergeCell ref="A20:I20"/>
    <mergeCell ref="A5:I5"/>
    <mergeCell ref="A17:I17"/>
    <mergeCell ref="A30:I30"/>
    <mergeCell ref="A41:I41"/>
    <mergeCell ref="A15:I15"/>
    <mergeCell ref="A16:I16"/>
  </mergeCells>
  <hyperlinks>
    <hyperlink ref="H60" r:id="rId1" display="froehlin@feec.vutbr.cz"/>
    <hyperlink ref="H54" r:id="rId2" display="kratot@feec.vutbr.cz"/>
    <hyperlink ref="H24" r:id="rId3" display="marsaler@feec.vutbr.cz"/>
    <hyperlink ref="H27" r:id="rId4" display="diblik@feec.vutbr.cz"/>
    <hyperlink ref="H23" r:id="rId5" display="petrzelj@feec.vutbr.cz"/>
    <hyperlink ref="H25" r:id="rId6" display="lacik@feec.vutbr.cz"/>
    <hyperlink ref="H26" r:id="rId7" display="hudcova@feec.vutbr.cz"/>
    <hyperlink ref="H38" r:id="rId8" display="bastinec@feec.vutbr.cz"/>
    <hyperlink ref="H34" r:id="rId9" display="kolka@feec.vutbr.cz"/>
    <hyperlink ref="H35" r:id="rId10" display="drino@feec.vutbr.cz"/>
    <hyperlink ref="H37" r:id="rId11" display="burda@feec.vutbr.cz"/>
    <hyperlink ref="H36" r:id="rId12" display="povalac@feec.vutbr.cz"/>
    <hyperlink ref="H33" r:id="rId13" display="zaplata@feec.vutbr.cz"/>
    <hyperlink ref="H48" r:id="rId14" display="koton@feec.vutbr.cz"/>
    <hyperlink ref="H47" r:id="rId15" display="sebestaj@feec.vutbr.cz"/>
    <hyperlink ref="H46" r:id="rId16" display="kratot@feec.vutbr.cz"/>
    <hyperlink ref="H45" r:id="rId17" display="slaninam@feec.vutbr.cz"/>
    <hyperlink ref="H44" r:id="rId18" display="kratot@feec.vutbr.cz"/>
  </hyperlinks>
  <printOptions/>
  <pageMargins left="0.787401575" right="0.787401575" top="0.984251969" bottom="0.984251969" header="0.4921259845" footer="0.4921259845"/>
  <pageSetup horizontalDpi="1200" verticalDpi="1200" orientation="portrait" paperSize="9" r:id="rId20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2:L68"/>
  <sheetViews>
    <sheetView zoomScalePageLayoutView="0" workbookViewId="0" topLeftCell="A1">
      <selection activeCell="A16" sqref="A16:I16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1" max="11" width="9.140625" style="84" customWidth="1"/>
  </cols>
  <sheetData>
    <row r="2" spans="1:11" s="53" customFormat="1" ht="20.25">
      <c r="A2" s="157" t="str">
        <f>ML1_BEI!A2</f>
        <v>Akademický rok 2019/20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9"/>
      <c r="C3" s="159"/>
      <c r="D3" s="159"/>
      <c r="E3" s="159"/>
      <c r="F3" s="159"/>
      <c r="G3" s="159"/>
      <c r="H3" s="159"/>
      <c r="I3" s="159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K4" s="85"/>
    </row>
    <row r="5" spans="1:11" s="56" customFormat="1" ht="23.25">
      <c r="A5" s="155" t="s">
        <v>445</v>
      </c>
      <c r="B5" s="155"/>
      <c r="C5" s="155"/>
      <c r="D5" s="155"/>
      <c r="E5" s="155"/>
      <c r="F5" s="155"/>
      <c r="G5" s="155"/>
      <c r="H5" s="155"/>
      <c r="I5" s="155"/>
      <c r="K5" s="85"/>
    </row>
    <row r="6" spans="1:11" s="6" customFormat="1" ht="12.75" customHeight="1">
      <c r="A6" s="52"/>
      <c r="B6" s="54"/>
      <c r="C6" s="54"/>
      <c r="D6" s="54"/>
      <c r="E6" s="54"/>
      <c r="F6" s="54"/>
      <c r="G6" s="54"/>
      <c r="H6" s="54"/>
      <c r="I6" s="5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K7" s="84"/>
    </row>
    <row r="8" spans="1:11" s="80" customFormat="1" ht="12.75" customHeight="1">
      <c r="A8" s="78" t="str">
        <f>ML1_BEI!A8</f>
        <v>Upozornění:</v>
      </c>
      <c r="B8" s="79"/>
      <c r="C8" s="79"/>
      <c r="D8" s="79"/>
      <c r="E8" s="79"/>
      <c r="F8" s="79"/>
      <c r="G8" s="79"/>
      <c r="H8" s="79"/>
      <c r="I8" s="79"/>
      <c r="K8" s="84"/>
    </row>
    <row r="9" spans="1:11" s="76" customFormat="1" ht="12.75" customHeight="1">
      <c r="A9" s="76" t="str">
        <f>ML1_BEI!A9</f>
        <v>Oborová rada může provést dílčí úpravy studijního plánu oboru, tj. některé předměty zrušit a nové předměty zařadit. </v>
      </c>
      <c r="K9" s="86"/>
    </row>
    <row r="10" spans="1:11" s="76" customFormat="1" ht="12.75" customHeight="1">
      <c r="A10" s="76" t="str">
        <f>ML1_BEI!A10</f>
        <v>Tyto změny souvisí s inovací studijních plánů oborů a se zvyšujícími se nároky na studenty. Jsou v souladu s dlouhodobým záměrem FEKT i VUT v Brně.</v>
      </c>
      <c r="K10" s="86"/>
    </row>
    <row r="11" spans="1:11" s="76" customFormat="1" ht="12.75" customHeight="1">
      <c r="A11" s="76" t="str">
        <f>ML1_BEI!A11</f>
        <v>Změny se mohou projevit při kontrole absolvovaných předmětů v IS VUT. Obecně platí, že úspěšně absolvovaný předmět bude studentovi uznán. </v>
      </c>
      <c r="K11" s="86"/>
    </row>
    <row r="12" spans="1:11" s="76" customFormat="1" ht="12.75" customHeight="1">
      <c r="A12" s="76" t="str">
        <f>ML1_BEI!A12</f>
        <v>Nesrovnalosti v kontrolách předmětů musí student řešit s referentkou na studijním oddělení FEKT.</v>
      </c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9" ht="21.75" customHeight="1">
      <c r="A15" s="162" t="s">
        <v>489</v>
      </c>
      <c r="B15" s="162"/>
      <c r="C15" s="162"/>
      <c r="D15" s="162"/>
      <c r="E15" s="162"/>
      <c r="F15" s="162"/>
      <c r="G15" s="162"/>
      <c r="H15" s="162"/>
      <c r="I15" s="162"/>
    </row>
    <row r="16" spans="1:11" s="6" customFormat="1" ht="21.75" customHeight="1">
      <c r="A16" s="154" t="s">
        <v>487</v>
      </c>
      <c r="B16" s="154"/>
      <c r="C16" s="154"/>
      <c r="D16" s="154"/>
      <c r="E16" s="154"/>
      <c r="F16" s="154"/>
      <c r="G16" s="154"/>
      <c r="H16" s="154"/>
      <c r="I16" s="154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spans="1:11" s="6" customFormat="1" ht="12.75" customHeight="1">
      <c r="A18" s="158"/>
      <c r="B18" s="158"/>
      <c r="C18" s="158"/>
      <c r="D18" s="158"/>
      <c r="E18" s="158"/>
      <c r="F18" s="158"/>
      <c r="G18" s="158"/>
      <c r="H18" s="158"/>
      <c r="I18" s="158"/>
      <c r="K18" s="84"/>
    </row>
    <row r="19" spans="1:11" s="6" customFormat="1" ht="20.25" customHeight="1">
      <c r="A19" s="157" t="s">
        <v>488</v>
      </c>
      <c r="B19" s="157"/>
      <c r="C19" s="157"/>
      <c r="D19" s="157"/>
      <c r="E19" s="157"/>
      <c r="F19" s="157"/>
      <c r="G19" s="157"/>
      <c r="H19" s="157"/>
      <c r="I19" s="157"/>
      <c r="K19" s="84"/>
    </row>
    <row r="20" spans="1:11" s="6" customFormat="1" ht="21" customHeight="1">
      <c r="A20" s="157" t="s">
        <v>464</v>
      </c>
      <c r="B20" s="158"/>
      <c r="C20" s="158"/>
      <c r="D20" s="158"/>
      <c r="E20" s="158"/>
      <c r="F20" s="158"/>
      <c r="G20" s="158"/>
      <c r="H20" s="158"/>
      <c r="I20" s="158"/>
      <c r="K20" s="84"/>
    </row>
    <row r="21" spans="1:11" s="6" customFormat="1" ht="12.75" customHeight="1">
      <c r="A21" s="52"/>
      <c r="B21" s="52"/>
      <c r="C21" s="52"/>
      <c r="D21" s="52"/>
      <c r="E21" s="52"/>
      <c r="F21" s="52"/>
      <c r="G21" s="52"/>
      <c r="H21" s="52"/>
      <c r="I21" s="52"/>
      <c r="K21" s="84"/>
    </row>
    <row r="22" spans="1:11" s="6" customFormat="1" ht="12.75" customHeight="1">
      <c r="A22" s="158"/>
      <c r="B22" s="158"/>
      <c r="C22" s="158"/>
      <c r="D22" s="158"/>
      <c r="E22" s="158"/>
      <c r="F22" s="158"/>
      <c r="G22" s="158"/>
      <c r="H22" s="158"/>
      <c r="I22" s="158"/>
      <c r="K22" s="84"/>
    </row>
    <row r="23" spans="1:11" s="58" customFormat="1" ht="18">
      <c r="A23" s="154" t="s">
        <v>125</v>
      </c>
      <c r="B23" s="154"/>
      <c r="C23" s="154"/>
      <c r="D23" s="154"/>
      <c r="E23" s="154"/>
      <c r="F23" s="154"/>
      <c r="G23" s="154"/>
      <c r="H23" s="154"/>
      <c r="I23" s="154"/>
      <c r="K23" s="84"/>
    </row>
    <row r="24" spans="1:11" s="58" customFormat="1" ht="12.75" customHeight="1" thickBot="1">
      <c r="A24" s="57"/>
      <c r="B24" s="57"/>
      <c r="C24" s="57"/>
      <c r="D24" s="57"/>
      <c r="E24" s="57"/>
      <c r="F24" s="57"/>
      <c r="G24" s="57"/>
      <c r="H24" s="57"/>
      <c r="I24" s="57"/>
      <c r="K24" s="84"/>
    </row>
    <row r="25" spans="1:11" s="1" customFormat="1" ht="34.5" customHeight="1" thickBot="1" thickTop="1">
      <c r="A25" s="59"/>
      <c r="B25" s="63" t="s">
        <v>3</v>
      </c>
      <c r="C25" s="60" t="s">
        <v>18</v>
      </c>
      <c r="D25" s="60" t="s">
        <v>0</v>
      </c>
      <c r="E25" s="60" t="s">
        <v>4</v>
      </c>
      <c r="F25" s="60" t="s">
        <v>5</v>
      </c>
      <c r="G25" s="61" t="s">
        <v>19</v>
      </c>
      <c r="H25" s="60" t="s">
        <v>6</v>
      </c>
      <c r="I25" s="62" t="s">
        <v>7</v>
      </c>
      <c r="K25" s="84"/>
    </row>
    <row r="26" spans="1:11" s="1" customFormat="1" ht="34.5" customHeight="1" thickTop="1">
      <c r="A26" s="120">
        <v>1</v>
      </c>
      <c r="B26" s="64" t="s">
        <v>166</v>
      </c>
      <c r="C26" s="70" t="s">
        <v>2</v>
      </c>
      <c r="D26" s="121" t="s">
        <v>167</v>
      </c>
      <c r="E26" s="70" t="s">
        <v>207</v>
      </c>
      <c r="F26" s="122">
        <v>5</v>
      </c>
      <c r="G26" s="123" t="s">
        <v>413</v>
      </c>
      <c r="H26" s="124" t="s">
        <v>414</v>
      </c>
      <c r="I26" s="125" t="s">
        <v>236</v>
      </c>
      <c r="K26" s="84"/>
    </row>
    <row r="27" spans="1:11" s="1" customFormat="1" ht="34.5" customHeight="1">
      <c r="A27" s="15">
        <v>2</v>
      </c>
      <c r="B27" s="25" t="s">
        <v>161</v>
      </c>
      <c r="C27" s="10" t="s">
        <v>2</v>
      </c>
      <c r="D27" s="8" t="s">
        <v>162</v>
      </c>
      <c r="E27" s="10" t="s">
        <v>207</v>
      </c>
      <c r="F27" s="30">
        <v>6</v>
      </c>
      <c r="G27" s="35" t="s">
        <v>341</v>
      </c>
      <c r="H27" s="22" t="s">
        <v>165</v>
      </c>
      <c r="I27" s="48" t="s">
        <v>10</v>
      </c>
      <c r="K27" s="84"/>
    </row>
    <row r="28" spans="1:11" s="1" customFormat="1" ht="34.5" customHeight="1">
      <c r="A28" s="15">
        <v>3</v>
      </c>
      <c r="B28" s="25" t="s">
        <v>62</v>
      </c>
      <c r="C28" s="10" t="s">
        <v>2</v>
      </c>
      <c r="D28" s="8" t="s">
        <v>68</v>
      </c>
      <c r="E28" s="10" t="s">
        <v>207</v>
      </c>
      <c r="F28" s="30">
        <v>4</v>
      </c>
      <c r="G28" s="35" t="s">
        <v>73</v>
      </c>
      <c r="H28" s="22" t="s">
        <v>78</v>
      </c>
      <c r="I28" s="48" t="s">
        <v>10</v>
      </c>
      <c r="K28" s="84"/>
    </row>
    <row r="29" spans="1:11" s="1" customFormat="1" ht="34.5" customHeight="1">
      <c r="A29" s="15">
        <v>4</v>
      </c>
      <c r="B29" s="25" t="s">
        <v>168</v>
      </c>
      <c r="C29" s="10" t="s">
        <v>43</v>
      </c>
      <c r="D29" s="8" t="s">
        <v>169</v>
      </c>
      <c r="E29" s="10" t="s">
        <v>70</v>
      </c>
      <c r="F29" s="30">
        <v>4</v>
      </c>
      <c r="G29" s="35" t="s">
        <v>342</v>
      </c>
      <c r="H29" s="22" t="s">
        <v>170</v>
      </c>
      <c r="I29" s="48" t="s">
        <v>10</v>
      </c>
      <c r="K29" s="84"/>
    </row>
    <row r="30" spans="1:11" s="1" customFormat="1" ht="34.5" customHeight="1">
      <c r="A30" s="15">
        <v>5</v>
      </c>
      <c r="B30" s="25" t="s">
        <v>163</v>
      </c>
      <c r="C30" s="10" t="s">
        <v>43</v>
      </c>
      <c r="D30" s="8" t="s">
        <v>164</v>
      </c>
      <c r="E30" s="10" t="s">
        <v>48</v>
      </c>
      <c r="F30" s="30">
        <v>5</v>
      </c>
      <c r="G30" s="35" t="s">
        <v>341</v>
      </c>
      <c r="H30" s="22" t="s">
        <v>165</v>
      </c>
      <c r="I30" s="48" t="s">
        <v>10</v>
      </c>
      <c r="K30" s="84"/>
    </row>
    <row r="31" spans="1:11" s="58" customFormat="1" ht="34.5" customHeight="1" thickBot="1">
      <c r="A31" s="18">
        <v>6</v>
      </c>
      <c r="B31" s="46" t="s">
        <v>171</v>
      </c>
      <c r="C31" s="13" t="s">
        <v>24</v>
      </c>
      <c r="D31" s="4" t="s">
        <v>172</v>
      </c>
      <c r="E31" s="13" t="s">
        <v>70</v>
      </c>
      <c r="F31" s="33">
        <v>5</v>
      </c>
      <c r="G31" s="38" t="s">
        <v>35</v>
      </c>
      <c r="H31" s="19" t="s">
        <v>38</v>
      </c>
      <c r="I31" s="51" t="s">
        <v>17</v>
      </c>
      <c r="K31" s="84"/>
    </row>
    <row r="32" spans="1:11" s="58" customFormat="1" ht="12.75" customHeight="1" thickTop="1">
      <c r="A32" s="57"/>
      <c r="B32" s="57"/>
      <c r="C32" s="57"/>
      <c r="D32" s="57"/>
      <c r="E32" s="57"/>
      <c r="F32" s="57"/>
      <c r="G32" s="57"/>
      <c r="H32" s="57"/>
      <c r="I32" s="57"/>
      <c r="K32" s="84">
        <f>SUM(F26:F31)</f>
        <v>29</v>
      </c>
    </row>
    <row r="33" spans="1:11" s="58" customFormat="1" ht="12.75" customHeight="1">
      <c r="A33" s="57"/>
      <c r="B33" s="57"/>
      <c r="C33" s="57"/>
      <c r="D33" s="57"/>
      <c r="E33" s="57"/>
      <c r="F33" s="57"/>
      <c r="G33" s="57"/>
      <c r="H33" s="57"/>
      <c r="I33" s="57"/>
      <c r="K33" s="84"/>
    </row>
    <row r="34" spans="1:11" s="58" customFormat="1" ht="18">
      <c r="A34" s="154" t="s">
        <v>138</v>
      </c>
      <c r="B34" s="154"/>
      <c r="C34" s="154"/>
      <c r="D34" s="154"/>
      <c r="E34" s="154"/>
      <c r="F34" s="154"/>
      <c r="G34" s="154"/>
      <c r="H34" s="154"/>
      <c r="I34" s="154"/>
      <c r="K34" s="84"/>
    </row>
    <row r="35" ht="12.75" customHeight="1" thickBot="1"/>
    <row r="36" spans="1:11" s="1" customFormat="1" ht="34.5" customHeight="1" thickBot="1" thickTop="1">
      <c r="A36" s="39"/>
      <c r="B36" s="40" t="s">
        <v>3</v>
      </c>
      <c r="C36" s="40" t="s">
        <v>18</v>
      </c>
      <c r="D36" s="40" t="s">
        <v>0</v>
      </c>
      <c r="E36" s="40" t="s">
        <v>4</v>
      </c>
      <c r="F36" s="40" t="s">
        <v>5</v>
      </c>
      <c r="G36" s="41" t="s">
        <v>19</v>
      </c>
      <c r="H36" s="40" t="s">
        <v>6</v>
      </c>
      <c r="I36" s="42" t="s">
        <v>7</v>
      </c>
      <c r="K36" s="84"/>
    </row>
    <row r="37" spans="1:11" s="1" customFormat="1" ht="34.5" customHeight="1" thickTop="1">
      <c r="A37" s="14">
        <v>1</v>
      </c>
      <c r="B37" s="24" t="s">
        <v>301</v>
      </c>
      <c r="C37" s="9" t="s">
        <v>2</v>
      </c>
      <c r="D37" s="7" t="s">
        <v>302</v>
      </c>
      <c r="E37" s="9" t="s">
        <v>207</v>
      </c>
      <c r="F37" s="29">
        <v>5</v>
      </c>
      <c r="G37" s="34" t="s">
        <v>418</v>
      </c>
      <c r="H37" s="23" t="s">
        <v>389</v>
      </c>
      <c r="I37" s="47" t="s">
        <v>236</v>
      </c>
      <c r="K37" s="84"/>
    </row>
    <row r="38" spans="1:11" s="1" customFormat="1" ht="34.5" customHeight="1">
      <c r="A38" s="15">
        <v>2</v>
      </c>
      <c r="B38" s="25" t="s">
        <v>60</v>
      </c>
      <c r="C38" s="10" t="s">
        <v>2</v>
      </c>
      <c r="D38" s="8" t="s">
        <v>66</v>
      </c>
      <c r="E38" s="10" t="s">
        <v>70</v>
      </c>
      <c r="F38" s="30">
        <v>6</v>
      </c>
      <c r="G38" s="35" t="s">
        <v>71</v>
      </c>
      <c r="H38" s="22" t="s">
        <v>76</v>
      </c>
      <c r="I38" s="48" t="s">
        <v>10</v>
      </c>
      <c r="K38" s="84"/>
    </row>
    <row r="39" spans="1:11" s="1" customFormat="1" ht="34.5" customHeight="1">
      <c r="A39" s="16">
        <v>3</v>
      </c>
      <c r="B39" s="43" t="s">
        <v>61</v>
      </c>
      <c r="C39" s="11" t="s">
        <v>2</v>
      </c>
      <c r="D39" s="2" t="s">
        <v>67</v>
      </c>
      <c r="E39" s="11" t="s">
        <v>70</v>
      </c>
      <c r="F39" s="31">
        <v>5</v>
      </c>
      <c r="G39" s="36" t="s">
        <v>72</v>
      </c>
      <c r="H39" s="21" t="s">
        <v>77</v>
      </c>
      <c r="I39" s="49" t="s">
        <v>10</v>
      </c>
      <c r="K39" s="84"/>
    </row>
    <row r="40" spans="1:11" s="1" customFormat="1" ht="34.5" customHeight="1">
      <c r="A40" s="17">
        <v>4</v>
      </c>
      <c r="B40" s="45" t="s">
        <v>63</v>
      </c>
      <c r="C40" s="12" t="s">
        <v>43</v>
      </c>
      <c r="D40" s="3" t="s">
        <v>69</v>
      </c>
      <c r="E40" s="10" t="s">
        <v>207</v>
      </c>
      <c r="F40" s="32">
        <v>5</v>
      </c>
      <c r="G40" s="37" t="s">
        <v>74</v>
      </c>
      <c r="H40" s="20" t="s">
        <v>79</v>
      </c>
      <c r="I40" s="50" t="s">
        <v>10</v>
      </c>
      <c r="K40" s="84"/>
    </row>
    <row r="41" spans="1:11" s="1" customFormat="1" ht="34.5" customHeight="1">
      <c r="A41" s="17">
        <v>5</v>
      </c>
      <c r="B41" s="27" t="s">
        <v>303</v>
      </c>
      <c r="C41" s="12" t="s">
        <v>43</v>
      </c>
      <c r="D41" s="3" t="s">
        <v>304</v>
      </c>
      <c r="E41" s="12" t="s">
        <v>207</v>
      </c>
      <c r="F41" s="32">
        <v>5</v>
      </c>
      <c r="G41" s="37" t="s">
        <v>334</v>
      </c>
      <c r="H41" s="20" t="s">
        <v>242</v>
      </c>
      <c r="I41" s="50" t="s">
        <v>10</v>
      </c>
      <c r="K41" s="84"/>
    </row>
    <row r="42" spans="1:11" s="1" customFormat="1" ht="34.5" customHeight="1" thickBot="1">
      <c r="A42" s="18">
        <v>6</v>
      </c>
      <c r="B42" s="46" t="s">
        <v>64</v>
      </c>
      <c r="C42" s="13" t="s">
        <v>24</v>
      </c>
      <c r="D42" s="4" t="s">
        <v>120</v>
      </c>
      <c r="E42" s="13" t="s">
        <v>70</v>
      </c>
      <c r="F42" s="33">
        <v>5</v>
      </c>
      <c r="G42" s="38" t="s">
        <v>404</v>
      </c>
      <c r="H42" s="19" t="s">
        <v>405</v>
      </c>
      <c r="I42" s="51" t="s">
        <v>16</v>
      </c>
      <c r="K42" s="84"/>
    </row>
    <row r="43" spans="1:11" s="6" customFormat="1" ht="12.75" customHeight="1" thickTop="1">
      <c r="A43" s="52"/>
      <c r="B43" s="54"/>
      <c r="C43" s="54"/>
      <c r="D43" s="54"/>
      <c r="E43" s="54"/>
      <c r="F43" s="54"/>
      <c r="G43" s="54"/>
      <c r="H43" s="54"/>
      <c r="I43" s="54"/>
      <c r="K43" s="84">
        <f>SUM(F37:F42)</f>
        <v>31</v>
      </c>
    </row>
    <row r="44" spans="1:11" s="6" customFormat="1" ht="12.75" customHeight="1">
      <c r="A44" s="52"/>
      <c r="B44" s="54"/>
      <c r="C44" s="54"/>
      <c r="D44" s="54"/>
      <c r="E44" s="54"/>
      <c r="F44" s="54"/>
      <c r="G44" s="54"/>
      <c r="H44" s="54"/>
      <c r="I44" s="54"/>
      <c r="K44" s="84"/>
    </row>
    <row r="45" spans="1:11" s="58" customFormat="1" ht="18">
      <c r="A45" s="154" t="s">
        <v>204</v>
      </c>
      <c r="B45" s="154"/>
      <c r="C45" s="154"/>
      <c r="D45" s="154"/>
      <c r="E45" s="154"/>
      <c r="F45" s="154"/>
      <c r="G45" s="154"/>
      <c r="H45" s="154"/>
      <c r="I45" s="154"/>
      <c r="K45" s="84"/>
    </row>
    <row r="46" spans="1:11" s="6" customFormat="1" ht="12.75" customHeight="1" thickBot="1">
      <c r="A46" s="52"/>
      <c r="B46" s="54"/>
      <c r="C46" s="54"/>
      <c r="D46" s="54"/>
      <c r="E46" s="54"/>
      <c r="F46" s="54"/>
      <c r="G46" s="54"/>
      <c r="H46" s="54"/>
      <c r="I46" s="54"/>
      <c r="K46" s="84"/>
    </row>
    <row r="47" spans="1:11" s="1" customFormat="1" ht="34.5" customHeight="1" thickBot="1" thickTop="1">
      <c r="A47" s="59"/>
      <c r="B47" s="60" t="s">
        <v>3</v>
      </c>
      <c r="C47" s="60" t="s">
        <v>18</v>
      </c>
      <c r="D47" s="60" t="s">
        <v>0</v>
      </c>
      <c r="E47" s="60" t="s">
        <v>4</v>
      </c>
      <c r="F47" s="60" t="s">
        <v>5</v>
      </c>
      <c r="G47" s="61" t="s">
        <v>19</v>
      </c>
      <c r="H47" s="60" t="s">
        <v>6</v>
      </c>
      <c r="I47" s="62" t="s">
        <v>7</v>
      </c>
      <c r="K47" s="84"/>
    </row>
    <row r="48" spans="1:11" s="1" customFormat="1" ht="34.5" customHeight="1" thickTop="1">
      <c r="A48" s="120">
        <v>0</v>
      </c>
      <c r="B48" s="64" t="s">
        <v>463</v>
      </c>
      <c r="C48" s="70" t="s">
        <v>25</v>
      </c>
      <c r="D48" s="121" t="s">
        <v>65</v>
      </c>
      <c r="E48" s="70" t="s">
        <v>32</v>
      </c>
      <c r="F48" s="122">
        <v>2</v>
      </c>
      <c r="G48" s="123" t="s">
        <v>72</v>
      </c>
      <c r="H48" s="124" t="s">
        <v>77</v>
      </c>
      <c r="I48" s="125" t="s">
        <v>10</v>
      </c>
      <c r="K48" s="84"/>
    </row>
    <row r="49" spans="1:11" s="1" customFormat="1" ht="34.5" customHeight="1">
      <c r="A49" s="15">
        <v>1</v>
      </c>
      <c r="B49" s="65" t="s">
        <v>232</v>
      </c>
      <c r="C49" s="10" t="s">
        <v>25</v>
      </c>
      <c r="D49" s="8" t="s">
        <v>233</v>
      </c>
      <c r="E49" s="10" t="s">
        <v>207</v>
      </c>
      <c r="F49" s="30">
        <v>6</v>
      </c>
      <c r="G49" s="35" t="s">
        <v>455</v>
      </c>
      <c r="H49" s="22" t="s">
        <v>456</v>
      </c>
      <c r="I49" s="48" t="s">
        <v>10</v>
      </c>
      <c r="K49" s="84"/>
    </row>
    <row r="50" spans="1:11" s="1" customFormat="1" ht="34.5" customHeight="1">
      <c r="A50" s="15">
        <v>2</v>
      </c>
      <c r="B50" s="25" t="s">
        <v>234</v>
      </c>
      <c r="C50" s="10" t="s">
        <v>2</v>
      </c>
      <c r="D50" s="8" t="s">
        <v>235</v>
      </c>
      <c r="E50" s="10" t="s">
        <v>207</v>
      </c>
      <c r="F50" s="30">
        <v>5</v>
      </c>
      <c r="G50" s="35" t="s">
        <v>431</v>
      </c>
      <c r="H50" s="22" t="s">
        <v>432</v>
      </c>
      <c r="I50" s="48" t="s">
        <v>236</v>
      </c>
      <c r="K50" s="84"/>
    </row>
    <row r="51" spans="1:11" s="1" customFormat="1" ht="34.5" customHeight="1">
      <c r="A51" s="15">
        <v>3</v>
      </c>
      <c r="B51" s="25" t="s">
        <v>240</v>
      </c>
      <c r="C51" s="10" t="s">
        <v>43</v>
      </c>
      <c r="D51" s="8" t="s">
        <v>241</v>
      </c>
      <c r="E51" s="10" t="s">
        <v>48</v>
      </c>
      <c r="F51" s="30">
        <v>5</v>
      </c>
      <c r="G51" s="35" t="s">
        <v>334</v>
      </c>
      <c r="H51" s="22" t="s">
        <v>242</v>
      </c>
      <c r="I51" s="48" t="s">
        <v>10</v>
      </c>
      <c r="K51" s="84"/>
    </row>
    <row r="52" spans="1:11" s="1" customFormat="1" ht="34.5" customHeight="1">
      <c r="A52" s="15">
        <v>4</v>
      </c>
      <c r="B52" s="25" t="s">
        <v>257</v>
      </c>
      <c r="C52" s="10" t="s">
        <v>43</v>
      </c>
      <c r="D52" s="8" t="s">
        <v>258</v>
      </c>
      <c r="E52" s="10" t="s">
        <v>48</v>
      </c>
      <c r="F52" s="30">
        <v>5</v>
      </c>
      <c r="G52" s="35" t="s">
        <v>72</v>
      </c>
      <c r="H52" s="22" t="s">
        <v>77</v>
      </c>
      <c r="I52" s="48" t="s">
        <v>10</v>
      </c>
      <c r="K52" s="84"/>
    </row>
    <row r="53" spans="1:11" s="1" customFormat="1" ht="34.5" customHeight="1" thickBot="1">
      <c r="A53" s="18">
        <v>5</v>
      </c>
      <c r="B53" s="28" t="s">
        <v>305</v>
      </c>
      <c r="C53" s="13" t="s">
        <v>43</v>
      </c>
      <c r="D53" s="4" t="s">
        <v>306</v>
      </c>
      <c r="E53" s="13" t="s">
        <v>207</v>
      </c>
      <c r="F53" s="33">
        <v>5</v>
      </c>
      <c r="G53" s="38" t="s">
        <v>72</v>
      </c>
      <c r="H53" s="19" t="s">
        <v>77</v>
      </c>
      <c r="I53" s="51" t="s">
        <v>10</v>
      </c>
      <c r="K53" s="84"/>
    </row>
    <row r="54" ht="13.5" thickTop="1">
      <c r="K54" s="84">
        <f>SUM(F48:F53)</f>
        <v>28</v>
      </c>
    </row>
    <row r="56" spans="1:11" s="58" customFormat="1" ht="18">
      <c r="A56" s="154" t="s">
        <v>273</v>
      </c>
      <c r="B56" s="154"/>
      <c r="C56" s="154"/>
      <c r="D56" s="154"/>
      <c r="E56" s="154"/>
      <c r="F56" s="154"/>
      <c r="G56" s="154"/>
      <c r="H56" s="154"/>
      <c r="I56" s="154"/>
      <c r="K56" s="84"/>
    </row>
    <row r="57" ht="13.5" thickBot="1"/>
    <row r="58" spans="1:11" s="1" customFormat="1" ht="34.5" customHeight="1" thickBot="1" thickTop="1">
      <c r="A58" s="39"/>
      <c r="B58" s="40" t="s">
        <v>3</v>
      </c>
      <c r="C58" s="40" t="s">
        <v>18</v>
      </c>
      <c r="D58" s="40" t="s">
        <v>0</v>
      </c>
      <c r="E58" s="40" t="s">
        <v>4</v>
      </c>
      <c r="F58" s="40" t="s">
        <v>5</v>
      </c>
      <c r="G58" s="41" t="s">
        <v>19</v>
      </c>
      <c r="H58" s="40" t="s">
        <v>6</v>
      </c>
      <c r="I58" s="42" t="s">
        <v>7</v>
      </c>
      <c r="K58" s="84"/>
    </row>
    <row r="59" spans="1:11" s="1" customFormat="1" ht="34.5" customHeight="1" thickBot="1" thickTop="1">
      <c r="A59" s="94">
        <v>0</v>
      </c>
      <c r="B59" s="135" t="s">
        <v>274</v>
      </c>
      <c r="C59" s="96" t="s">
        <v>25</v>
      </c>
      <c r="D59" s="136" t="s">
        <v>300</v>
      </c>
      <c r="E59" s="96" t="s">
        <v>58</v>
      </c>
      <c r="F59" s="97">
        <v>30</v>
      </c>
      <c r="G59" s="98" t="s">
        <v>74</v>
      </c>
      <c r="H59" s="137" t="s">
        <v>79</v>
      </c>
      <c r="I59" s="99" t="s">
        <v>10</v>
      </c>
      <c r="K59" s="84"/>
    </row>
    <row r="60" ht="13.5" thickTop="1">
      <c r="K60" s="84">
        <f>SUM(F59:F59)</f>
        <v>30</v>
      </c>
    </row>
    <row r="62" spans="1:11" s="58" customFormat="1" ht="18">
      <c r="A62" s="154" t="s">
        <v>384</v>
      </c>
      <c r="B62" s="154"/>
      <c r="C62" s="154"/>
      <c r="D62" s="154"/>
      <c r="E62" s="154"/>
      <c r="F62" s="154"/>
      <c r="G62" s="154"/>
      <c r="H62" s="154"/>
      <c r="I62" s="154"/>
      <c r="K62" s="84"/>
    </row>
    <row r="63" ht="13.5" thickBot="1"/>
    <row r="64" spans="1:9" ht="34.5" customHeight="1" thickBot="1" thickTop="1">
      <c r="A64" s="66"/>
      <c r="B64" s="67" t="s">
        <v>3</v>
      </c>
      <c r="C64" s="67" t="s">
        <v>18</v>
      </c>
      <c r="D64" s="67" t="s">
        <v>0</v>
      </c>
      <c r="E64" s="67" t="s">
        <v>4</v>
      </c>
      <c r="F64" s="67" t="s">
        <v>5</v>
      </c>
      <c r="G64" s="68" t="s">
        <v>19</v>
      </c>
      <c r="H64" s="67" t="s">
        <v>6</v>
      </c>
      <c r="I64" s="69" t="s">
        <v>7</v>
      </c>
    </row>
    <row r="65" spans="1:9" ht="34.5" customHeight="1" thickBot="1" thickTop="1">
      <c r="A65" s="94">
        <v>1</v>
      </c>
      <c r="B65" s="95" t="s">
        <v>360</v>
      </c>
      <c r="C65" s="96" t="s">
        <v>327</v>
      </c>
      <c r="D65" s="96" t="s">
        <v>383</v>
      </c>
      <c r="E65" s="96" t="s">
        <v>207</v>
      </c>
      <c r="F65" s="97">
        <v>4</v>
      </c>
      <c r="G65" s="98" t="s">
        <v>425</v>
      </c>
      <c r="H65" s="90" t="s">
        <v>426</v>
      </c>
      <c r="I65" s="99" t="s">
        <v>328</v>
      </c>
    </row>
    <row r="66" spans="8:11" ht="13.5" thickTop="1">
      <c r="H66" s="102"/>
      <c r="K66" s="84">
        <f>F65</f>
        <v>4</v>
      </c>
    </row>
    <row r="67" spans="10:11" ht="15">
      <c r="J67" s="134" t="s">
        <v>386</v>
      </c>
      <c r="K67" s="133">
        <f>SUM(K31:K66)</f>
        <v>122</v>
      </c>
    </row>
    <row r="68" spans="10:12" ht="12.75">
      <c r="J68" s="87"/>
      <c r="K68" s="83"/>
      <c r="L68" s="87"/>
    </row>
  </sheetData>
  <sheetProtection/>
  <mergeCells count="16">
    <mergeCell ref="A34:I34"/>
    <mergeCell ref="A45:I45"/>
    <mergeCell ref="A18:I18"/>
    <mergeCell ref="A22:I22"/>
    <mergeCell ref="A19:I19"/>
    <mergeCell ref="A20:I20"/>
    <mergeCell ref="A15:I15"/>
    <mergeCell ref="A16:I16"/>
    <mergeCell ref="A62:I62"/>
    <mergeCell ref="A2:I2"/>
    <mergeCell ref="A3:I3"/>
    <mergeCell ref="A4:I4"/>
    <mergeCell ref="A56:I56"/>
    <mergeCell ref="A23:I23"/>
    <mergeCell ref="A5:I5"/>
    <mergeCell ref="A17:I17"/>
  </mergeCells>
  <hyperlinks>
    <hyperlink ref="H59" r:id="rId1" display="sedlara@feec.vutbr.cz"/>
    <hyperlink ref="H65" r:id="rId2" display="froehlin@feec.vutbr.cz"/>
    <hyperlink ref="H31" r:id="rId3" display="bastinec@feec.vutbr.cz"/>
    <hyperlink ref="H30" r:id="rId4" display="novakv@feec.vutbr.cz"/>
    <hyperlink ref="H29" r:id="rId5" display="maxa@feec.vutbr.cz"/>
    <hyperlink ref="H26" r:id="rId6" display="kucerova@fbm.vutbr.cz"/>
    <hyperlink ref="H28" r:id="rId7" display="stary@feec.vutbr.cz"/>
    <hyperlink ref="H27" r:id="rId8" display="novakv@feec.vutbr.cz"/>
    <hyperlink ref="H38" r:id="rId9" display="kazelle@feec.vutbr.cz"/>
    <hyperlink ref="H39" r:id="rId10" display="polstera@feec.vutbr.cz"/>
    <hyperlink ref="H40" r:id="rId11" display="sedlara@feec.vutbr.cz"/>
    <hyperlink ref="H41" r:id="rId12" display="vanekji@feec.vutbr.cz"/>
    <hyperlink ref="H42" r:id="rId13" display="holcman@feec.vutbr.cz"/>
    <hyperlink ref="H37" r:id="rId14" display="chalupsk@fbm.vutbr.cz"/>
    <hyperlink ref="H51" r:id="rId15" display="vanekji@feec.vutbr.cz"/>
    <hyperlink ref="H52" r:id="rId16" display="polstera@feec.vutbr.cz"/>
    <hyperlink ref="H48" r:id="rId17" display="polstera@feec.vutbr.cz"/>
    <hyperlink ref="H50" r:id="rId18" display="vesely@fbm.vutbr.cz"/>
    <hyperlink ref="H49" r:id="rId19" display="cudekp@feec.vutbr.cz"/>
    <hyperlink ref="H53" r:id="rId20" display="polstera@feec.vutbr.cz"/>
  </hyperlinks>
  <printOptions/>
  <pageMargins left="0.787401575" right="0.787401575" top="0.984251969" bottom="0.984251969" header="0.4921259845" footer="0.4921259845"/>
  <pageSetup orientation="portrait" paperSize="9" r:id="rId2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L63"/>
  <sheetViews>
    <sheetView zoomScalePageLayoutView="0" workbookViewId="0" topLeftCell="A1">
      <selection activeCell="A16" sqref="A16:I16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1" max="11" width="9.140625" style="84" customWidth="1"/>
  </cols>
  <sheetData>
    <row r="2" spans="1:11" s="53" customFormat="1" ht="20.25">
      <c r="A2" s="157" t="str">
        <f>ML1_BEI!A2</f>
        <v>Akademický rok 2019/20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9"/>
      <c r="C3" s="159"/>
      <c r="D3" s="159"/>
      <c r="E3" s="159"/>
      <c r="F3" s="159"/>
      <c r="G3" s="159"/>
      <c r="H3" s="159"/>
      <c r="I3" s="159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K4" s="85"/>
    </row>
    <row r="5" spans="1:11" s="56" customFormat="1" ht="23.25">
      <c r="A5" s="155" t="s">
        <v>379</v>
      </c>
      <c r="B5" s="155"/>
      <c r="C5" s="155"/>
      <c r="D5" s="155"/>
      <c r="E5" s="155"/>
      <c r="F5" s="155"/>
      <c r="G5" s="155"/>
      <c r="H5" s="155"/>
      <c r="I5" s="155"/>
      <c r="K5" s="85"/>
    </row>
    <row r="6" spans="1:11" s="6" customFormat="1" ht="12.75" customHeight="1">
      <c r="A6" s="52"/>
      <c r="B6" s="54"/>
      <c r="C6" s="54"/>
      <c r="D6" s="54"/>
      <c r="E6" s="54"/>
      <c r="F6" s="54"/>
      <c r="G6" s="54"/>
      <c r="H6" s="54"/>
      <c r="I6" s="5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K7" s="84"/>
    </row>
    <row r="8" spans="1:11" s="81" customFormat="1" ht="12.75" customHeight="1">
      <c r="A8" s="78" t="str">
        <f>ML1_BEI!A8</f>
        <v>Upozornění:</v>
      </c>
      <c r="B8" s="78"/>
      <c r="C8" s="78"/>
      <c r="D8" s="78"/>
      <c r="E8" s="78"/>
      <c r="F8" s="78"/>
      <c r="G8" s="78"/>
      <c r="H8" s="78"/>
      <c r="I8" s="78"/>
      <c r="K8" s="84"/>
    </row>
    <row r="9" spans="1:11" s="76" customFormat="1" ht="12.75" customHeight="1">
      <c r="A9" s="76" t="str">
        <f>ML1_BEI!A9</f>
        <v>Oborová rada může provést dílčí úpravy studijního plánu oboru, tj. některé předměty zrušit a nové předměty zařadit. </v>
      </c>
      <c r="K9" s="86"/>
    </row>
    <row r="10" spans="1:11" s="76" customFormat="1" ht="12.75" customHeight="1">
      <c r="A10" s="76" t="str">
        <f>ML1_BEI!A10</f>
        <v>Tyto změny souvisí s inovací studijních plánů oborů a se zvyšujícími se nároky na studenty. Jsou v souladu s dlouhodobým záměrem FEKT i VUT v Brně.</v>
      </c>
      <c r="K10" s="86"/>
    </row>
    <row r="11" spans="1:11" s="76" customFormat="1" ht="12.75" customHeight="1">
      <c r="A11" s="76" t="str">
        <f>ML1_BEI!A11</f>
        <v>Změny se mohou projevit při kontrole absolvovaných předmětů v IS VUT. Obecně platí, že úspěšně absolvovaný předmět bude studentovi uznán. </v>
      </c>
      <c r="K11" s="86"/>
    </row>
    <row r="12" spans="1:11" s="76" customFormat="1" ht="12.75" customHeight="1">
      <c r="A12" s="76" t="str">
        <f>ML1_BEI!A12</f>
        <v>Nesrovnalosti v kontrolách předmětů musí student řešit s referentkou na studijním oddělení FEKT.</v>
      </c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9" ht="21.75" customHeight="1">
      <c r="A15" s="161" t="s">
        <v>489</v>
      </c>
      <c r="B15" s="161"/>
      <c r="C15" s="161"/>
      <c r="D15" s="161"/>
      <c r="E15" s="161"/>
      <c r="F15" s="161"/>
      <c r="G15" s="161"/>
      <c r="H15" s="161"/>
      <c r="I15" s="161"/>
    </row>
    <row r="16" spans="1:11" s="6" customFormat="1" ht="21.75" customHeight="1">
      <c r="A16" s="157" t="s">
        <v>487</v>
      </c>
      <c r="B16" s="157"/>
      <c r="C16" s="157"/>
      <c r="D16" s="157"/>
      <c r="E16" s="157"/>
      <c r="F16" s="157"/>
      <c r="G16" s="157"/>
      <c r="H16" s="157"/>
      <c r="I16" s="157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s="150" customFormat="1" ht="12.75" customHeight="1"/>
    <row r="19" spans="1:11" s="6" customFormat="1" ht="12.75" customHeight="1">
      <c r="A19" s="52"/>
      <c r="B19" s="54"/>
      <c r="C19" s="54"/>
      <c r="D19" s="54"/>
      <c r="E19" s="54"/>
      <c r="F19" s="54"/>
      <c r="G19" s="54"/>
      <c r="H19" s="54"/>
      <c r="I19" s="54"/>
      <c r="K19" s="84"/>
    </row>
    <row r="20" spans="1:11" s="58" customFormat="1" ht="18">
      <c r="A20" s="154" t="s">
        <v>125</v>
      </c>
      <c r="B20" s="154"/>
      <c r="C20" s="154"/>
      <c r="D20" s="154"/>
      <c r="E20" s="154"/>
      <c r="F20" s="154"/>
      <c r="G20" s="154"/>
      <c r="H20" s="154"/>
      <c r="I20" s="154"/>
      <c r="K20" s="84"/>
    </row>
    <row r="21" spans="1:11" s="58" customFormat="1" ht="12.7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K21" s="84"/>
    </row>
    <row r="22" spans="1:11" s="1" customFormat="1" ht="34.5" customHeight="1" thickBot="1" thickTop="1">
      <c r="A22" s="59"/>
      <c r="B22" s="60" t="s">
        <v>3</v>
      </c>
      <c r="C22" s="60" t="s">
        <v>18</v>
      </c>
      <c r="D22" s="60" t="s">
        <v>0</v>
      </c>
      <c r="E22" s="60" t="s">
        <v>4</v>
      </c>
      <c r="F22" s="60" t="s">
        <v>5</v>
      </c>
      <c r="G22" s="61" t="s">
        <v>19</v>
      </c>
      <c r="H22" s="60" t="s">
        <v>6</v>
      </c>
      <c r="I22" s="62" t="s">
        <v>7</v>
      </c>
      <c r="K22" s="84"/>
    </row>
    <row r="23" spans="1:11" s="1" customFormat="1" ht="34.5" customHeight="1" thickTop="1">
      <c r="A23" s="16">
        <v>1</v>
      </c>
      <c r="B23" s="43" t="s">
        <v>446</v>
      </c>
      <c r="C23" s="11" t="s">
        <v>2</v>
      </c>
      <c r="D23" s="2" t="s">
        <v>461</v>
      </c>
      <c r="E23" s="10" t="s">
        <v>207</v>
      </c>
      <c r="F23" s="31">
        <v>6</v>
      </c>
      <c r="G23" s="36" t="s">
        <v>447</v>
      </c>
      <c r="H23" s="21" t="s">
        <v>457</v>
      </c>
      <c r="I23" s="49" t="s">
        <v>8</v>
      </c>
      <c r="K23" s="84"/>
    </row>
    <row r="24" spans="1:11" s="1" customFormat="1" ht="34.5" customHeight="1">
      <c r="A24" s="14">
        <v>2</v>
      </c>
      <c r="B24" s="24" t="s">
        <v>173</v>
      </c>
      <c r="C24" s="9" t="s">
        <v>25</v>
      </c>
      <c r="D24" s="7" t="s">
        <v>174</v>
      </c>
      <c r="E24" s="9" t="s">
        <v>207</v>
      </c>
      <c r="F24" s="29">
        <v>6</v>
      </c>
      <c r="G24" s="34" t="s">
        <v>250</v>
      </c>
      <c r="H24" s="23" t="s">
        <v>251</v>
      </c>
      <c r="I24" s="47" t="s">
        <v>8</v>
      </c>
      <c r="K24" s="84"/>
    </row>
    <row r="25" spans="1:11" s="1" customFormat="1" ht="34.5" customHeight="1">
      <c r="A25" s="15">
        <v>3</v>
      </c>
      <c r="B25" s="25" t="s">
        <v>468</v>
      </c>
      <c r="C25" s="10" t="s">
        <v>43</v>
      </c>
      <c r="D25" s="8" t="s">
        <v>469</v>
      </c>
      <c r="E25" s="10" t="s">
        <v>207</v>
      </c>
      <c r="F25" s="30">
        <v>6</v>
      </c>
      <c r="G25" s="35" t="s">
        <v>470</v>
      </c>
      <c r="H25" s="22" t="s">
        <v>471</v>
      </c>
      <c r="I25" s="48" t="s">
        <v>8</v>
      </c>
      <c r="K25" s="84"/>
    </row>
    <row r="26" spans="1:11" s="1" customFormat="1" ht="34.5" customHeight="1">
      <c r="A26" s="17">
        <v>4</v>
      </c>
      <c r="B26" s="27" t="s">
        <v>175</v>
      </c>
      <c r="C26" s="12" t="s">
        <v>43</v>
      </c>
      <c r="D26" s="3" t="s">
        <v>176</v>
      </c>
      <c r="E26" s="10" t="s">
        <v>207</v>
      </c>
      <c r="F26" s="32">
        <v>5</v>
      </c>
      <c r="G26" s="37" t="s">
        <v>177</v>
      </c>
      <c r="H26" s="82" t="s">
        <v>178</v>
      </c>
      <c r="I26" s="50" t="s">
        <v>8</v>
      </c>
      <c r="K26" s="84"/>
    </row>
    <row r="27" spans="1:11" s="1" customFormat="1" ht="34.5" customHeight="1" thickBot="1">
      <c r="A27" s="18">
        <v>5</v>
      </c>
      <c r="B27" s="46" t="s">
        <v>157</v>
      </c>
      <c r="C27" s="13" t="s">
        <v>24</v>
      </c>
      <c r="D27" s="4" t="s">
        <v>158</v>
      </c>
      <c r="E27" s="13" t="s">
        <v>207</v>
      </c>
      <c r="F27" s="33">
        <v>5</v>
      </c>
      <c r="G27" s="38" t="s">
        <v>159</v>
      </c>
      <c r="H27" s="19" t="s">
        <v>160</v>
      </c>
      <c r="I27" s="51" t="s">
        <v>17</v>
      </c>
      <c r="K27" s="84"/>
    </row>
    <row r="28" spans="1:11" s="58" customFormat="1" ht="12.75" customHeight="1" thickTop="1">
      <c r="A28" s="57"/>
      <c r="B28" s="57"/>
      <c r="C28" s="57"/>
      <c r="D28" s="57"/>
      <c r="E28" s="57"/>
      <c r="F28" s="57"/>
      <c r="G28" s="57"/>
      <c r="H28" s="57"/>
      <c r="I28" s="57"/>
      <c r="K28" s="84">
        <f>SUM(F23:F27)</f>
        <v>28</v>
      </c>
    </row>
    <row r="29" spans="1:9" s="58" customFormat="1" ht="12.75" customHeight="1">
      <c r="A29" s="57"/>
      <c r="B29" s="57"/>
      <c r="C29" s="57"/>
      <c r="D29" s="57"/>
      <c r="E29" s="57"/>
      <c r="F29" s="57"/>
      <c r="G29" s="57"/>
      <c r="H29" s="57"/>
      <c r="I29" s="57"/>
    </row>
    <row r="30" spans="1:11" s="58" customFormat="1" ht="18">
      <c r="A30" s="154" t="s">
        <v>138</v>
      </c>
      <c r="B30" s="154"/>
      <c r="C30" s="154"/>
      <c r="D30" s="154"/>
      <c r="E30" s="154"/>
      <c r="F30" s="154"/>
      <c r="G30" s="154"/>
      <c r="H30" s="154"/>
      <c r="I30" s="154"/>
      <c r="K30" s="84"/>
    </row>
    <row r="31" ht="12.75" customHeight="1" thickBot="1"/>
    <row r="32" spans="1:11" s="1" customFormat="1" ht="34.5" customHeight="1" thickBot="1" thickTop="1">
      <c r="A32" s="39"/>
      <c r="B32" s="40" t="s">
        <v>3</v>
      </c>
      <c r="C32" s="40" t="s">
        <v>18</v>
      </c>
      <c r="D32" s="40" t="s">
        <v>0</v>
      </c>
      <c r="E32" s="40" t="s">
        <v>4</v>
      </c>
      <c r="F32" s="40" t="s">
        <v>5</v>
      </c>
      <c r="G32" s="41" t="s">
        <v>19</v>
      </c>
      <c r="H32" s="40" t="s">
        <v>6</v>
      </c>
      <c r="I32" s="42" t="s">
        <v>7</v>
      </c>
      <c r="K32" s="84"/>
    </row>
    <row r="33" spans="1:11" s="1" customFormat="1" ht="34.5" customHeight="1" thickTop="1">
      <c r="A33" s="16">
        <v>1</v>
      </c>
      <c r="B33" s="26" t="s">
        <v>449</v>
      </c>
      <c r="C33" s="11" t="s">
        <v>2</v>
      </c>
      <c r="D33" s="11" t="s">
        <v>448</v>
      </c>
      <c r="E33" s="10" t="s">
        <v>207</v>
      </c>
      <c r="F33" s="31">
        <v>6</v>
      </c>
      <c r="G33" s="36" t="s">
        <v>447</v>
      </c>
      <c r="H33" s="21" t="s">
        <v>457</v>
      </c>
      <c r="I33" s="49" t="s">
        <v>8</v>
      </c>
      <c r="K33" s="84"/>
    </row>
    <row r="34" spans="1:11" s="1" customFormat="1" ht="34.5" customHeight="1">
      <c r="A34" s="15">
        <v>2</v>
      </c>
      <c r="B34" s="25" t="s">
        <v>81</v>
      </c>
      <c r="C34" s="10" t="s">
        <v>2</v>
      </c>
      <c r="D34" s="10" t="s">
        <v>84</v>
      </c>
      <c r="E34" s="10" t="s">
        <v>207</v>
      </c>
      <c r="F34" s="30">
        <v>6</v>
      </c>
      <c r="G34" s="35" t="s">
        <v>124</v>
      </c>
      <c r="H34" s="22" t="s">
        <v>89</v>
      </c>
      <c r="I34" s="48" t="s">
        <v>8</v>
      </c>
      <c r="K34" s="84"/>
    </row>
    <row r="35" spans="1:11" s="1" customFormat="1" ht="34.5" customHeight="1">
      <c r="A35" s="14">
        <v>3</v>
      </c>
      <c r="B35" s="24" t="s">
        <v>82</v>
      </c>
      <c r="C35" s="9" t="s">
        <v>43</v>
      </c>
      <c r="D35" s="9" t="s">
        <v>85</v>
      </c>
      <c r="E35" s="10" t="s">
        <v>207</v>
      </c>
      <c r="F35" s="29">
        <v>6</v>
      </c>
      <c r="G35" s="34" t="s">
        <v>121</v>
      </c>
      <c r="H35" s="23" t="s">
        <v>326</v>
      </c>
      <c r="I35" s="47" t="s">
        <v>8</v>
      </c>
      <c r="K35" s="84"/>
    </row>
    <row r="36" spans="1:11" s="1" customFormat="1" ht="34.5" customHeight="1">
      <c r="A36" s="17">
        <v>4</v>
      </c>
      <c r="B36" s="27" t="s">
        <v>83</v>
      </c>
      <c r="C36" s="12" t="s">
        <v>43</v>
      </c>
      <c r="D36" s="12" t="s">
        <v>86</v>
      </c>
      <c r="E36" s="10" t="s">
        <v>207</v>
      </c>
      <c r="F36" s="32">
        <v>5</v>
      </c>
      <c r="G36" s="37" t="s">
        <v>480</v>
      </c>
      <c r="H36" s="20" t="s">
        <v>90</v>
      </c>
      <c r="I36" s="50" t="s">
        <v>8</v>
      </c>
      <c r="K36" s="84"/>
    </row>
    <row r="37" spans="1:11" s="1" customFormat="1" ht="34.5" customHeight="1" thickBot="1">
      <c r="A37" s="18">
        <v>5</v>
      </c>
      <c r="B37" s="28" t="s">
        <v>23</v>
      </c>
      <c r="C37" s="13" t="s">
        <v>24</v>
      </c>
      <c r="D37" s="4" t="s">
        <v>31</v>
      </c>
      <c r="E37" s="13" t="s">
        <v>207</v>
      </c>
      <c r="F37" s="33">
        <v>5</v>
      </c>
      <c r="G37" s="38" t="s">
        <v>35</v>
      </c>
      <c r="H37" s="19" t="s">
        <v>38</v>
      </c>
      <c r="I37" s="51" t="s">
        <v>17</v>
      </c>
      <c r="K37" s="84"/>
    </row>
    <row r="38" spans="1:11" s="6" customFormat="1" ht="12.75" customHeight="1" thickTop="1">
      <c r="A38" s="52"/>
      <c r="B38" s="54"/>
      <c r="C38" s="54"/>
      <c r="D38" s="54"/>
      <c r="E38" s="54"/>
      <c r="F38" s="54"/>
      <c r="G38" s="54"/>
      <c r="H38" s="54"/>
      <c r="I38" s="54"/>
      <c r="K38" s="84">
        <f>SUM(F33:F37)</f>
        <v>28</v>
      </c>
    </row>
    <row r="39" spans="1:11" s="6" customFormat="1" ht="12.75" customHeight="1">
      <c r="A39" s="52"/>
      <c r="B39" s="54"/>
      <c r="C39" s="54"/>
      <c r="D39" s="54"/>
      <c r="E39" s="54"/>
      <c r="F39" s="54"/>
      <c r="G39" s="54"/>
      <c r="H39" s="54"/>
      <c r="I39" s="54"/>
      <c r="K39" s="84"/>
    </row>
    <row r="40" spans="1:11" s="58" customFormat="1" ht="18">
      <c r="A40" s="154" t="s">
        <v>204</v>
      </c>
      <c r="B40" s="154"/>
      <c r="C40" s="154"/>
      <c r="D40" s="154"/>
      <c r="E40" s="154"/>
      <c r="F40" s="154"/>
      <c r="G40" s="154"/>
      <c r="H40" s="154"/>
      <c r="I40" s="154"/>
      <c r="K40" s="84"/>
    </row>
    <row r="41" spans="1:11" s="6" customFormat="1" ht="12.75" customHeight="1" thickBot="1">
      <c r="A41" s="52"/>
      <c r="B41" s="54"/>
      <c r="C41" s="54"/>
      <c r="D41" s="54"/>
      <c r="E41" s="54"/>
      <c r="F41" s="54"/>
      <c r="G41" s="54"/>
      <c r="H41" s="54"/>
      <c r="I41" s="54"/>
      <c r="K41" s="84"/>
    </row>
    <row r="42" spans="1:11" s="1" customFormat="1" ht="34.5" customHeight="1" thickBot="1" thickTop="1">
      <c r="A42" s="59"/>
      <c r="B42" s="60" t="s">
        <v>3</v>
      </c>
      <c r="C42" s="60" t="s">
        <v>18</v>
      </c>
      <c r="D42" s="60" t="s">
        <v>0</v>
      </c>
      <c r="E42" s="60" t="s">
        <v>4</v>
      </c>
      <c r="F42" s="60" t="s">
        <v>5</v>
      </c>
      <c r="G42" s="61" t="s">
        <v>19</v>
      </c>
      <c r="H42" s="60" t="s">
        <v>6</v>
      </c>
      <c r="I42" s="62" t="s">
        <v>7</v>
      </c>
      <c r="K42" s="84"/>
    </row>
    <row r="43" spans="1:11" s="1" customFormat="1" ht="34.5" customHeight="1" thickTop="1">
      <c r="A43" s="120">
        <v>0</v>
      </c>
      <c r="B43" s="64" t="s">
        <v>463</v>
      </c>
      <c r="C43" s="70" t="s">
        <v>25</v>
      </c>
      <c r="D43" s="121" t="s">
        <v>243</v>
      </c>
      <c r="E43" s="70" t="s">
        <v>32</v>
      </c>
      <c r="F43" s="122">
        <v>2</v>
      </c>
      <c r="G43" s="34" t="s">
        <v>399</v>
      </c>
      <c r="H43" s="23" t="s">
        <v>400</v>
      </c>
      <c r="I43" s="125" t="s">
        <v>8</v>
      </c>
      <c r="K43" s="84"/>
    </row>
    <row r="44" spans="1:11" s="1" customFormat="1" ht="34.5" customHeight="1">
      <c r="A44" s="15">
        <v>1</v>
      </c>
      <c r="B44" s="25" t="s">
        <v>246</v>
      </c>
      <c r="C44" s="10" t="s">
        <v>2</v>
      </c>
      <c r="D44" s="8" t="s">
        <v>247</v>
      </c>
      <c r="E44" s="10" t="s">
        <v>207</v>
      </c>
      <c r="F44" s="30">
        <v>6</v>
      </c>
      <c r="G44" s="35" t="s">
        <v>484</v>
      </c>
      <c r="H44" s="22" t="s">
        <v>485</v>
      </c>
      <c r="I44" s="48" t="s">
        <v>8</v>
      </c>
      <c r="K44" s="84"/>
    </row>
    <row r="45" spans="1:11" s="1" customFormat="1" ht="34.5" customHeight="1">
      <c r="A45" s="15">
        <v>2</v>
      </c>
      <c r="B45" s="25" t="s">
        <v>244</v>
      </c>
      <c r="C45" s="10" t="s">
        <v>2</v>
      </c>
      <c r="D45" s="8" t="s">
        <v>245</v>
      </c>
      <c r="E45" s="10" t="s">
        <v>207</v>
      </c>
      <c r="F45" s="30">
        <v>6</v>
      </c>
      <c r="G45" s="35" t="s">
        <v>87</v>
      </c>
      <c r="H45" s="22" t="s">
        <v>88</v>
      </c>
      <c r="I45" s="48" t="s">
        <v>8</v>
      </c>
      <c r="K45" s="84"/>
    </row>
    <row r="46" spans="1:11" s="1" customFormat="1" ht="34.5" customHeight="1">
      <c r="A46" s="15">
        <v>3</v>
      </c>
      <c r="B46" s="25" t="s">
        <v>308</v>
      </c>
      <c r="C46" s="10" t="s">
        <v>43</v>
      </c>
      <c r="D46" s="8" t="s">
        <v>309</v>
      </c>
      <c r="E46" s="10" t="s">
        <v>207</v>
      </c>
      <c r="F46" s="30">
        <v>5</v>
      </c>
      <c r="G46" s="35" t="s">
        <v>121</v>
      </c>
      <c r="H46" s="22" t="s">
        <v>458</v>
      </c>
      <c r="I46" s="48" t="s">
        <v>8</v>
      </c>
      <c r="K46" s="84"/>
    </row>
    <row r="47" spans="1:11" s="1" customFormat="1" ht="34.5" customHeight="1">
      <c r="A47" s="15">
        <v>4</v>
      </c>
      <c r="B47" s="25" t="s">
        <v>248</v>
      </c>
      <c r="C47" s="10" t="s">
        <v>43</v>
      </c>
      <c r="D47" s="8" t="s">
        <v>249</v>
      </c>
      <c r="E47" s="10" t="s">
        <v>207</v>
      </c>
      <c r="F47" s="30">
        <v>6</v>
      </c>
      <c r="G47" s="35" t="s">
        <v>250</v>
      </c>
      <c r="H47" s="22" t="s">
        <v>251</v>
      </c>
      <c r="I47" s="48" t="s">
        <v>8</v>
      </c>
      <c r="K47" s="84"/>
    </row>
    <row r="48" spans="1:11" s="1" customFormat="1" ht="34.5" customHeight="1" thickBot="1">
      <c r="A48" s="18">
        <v>5</v>
      </c>
      <c r="B48" s="28" t="s">
        <v>252</v>
      </c>
      <c r="C48" s="13" t="s">
        <v>43</v>
      </c>
      <c r="D48" s="4" t="s">
        <v>253</v>
      </c>
      <c r="E48" s="13" t="s">
        <v>207</v>
      </c>
      <c r="F48" s="33">
        <v>5</v>
      </c>
      <c r="G48" s="38" t="s">
        <v>444</v>
      </c>
      <c r="H48" s="19" t="s">
        <v>254</v>
      </c>
      <c r="I48" s="51" t="s">
        <v>8</v>
      </c>
      <c r="K48" s="84"/>
    </row>
    <row r="49" ht="13.5" thickTop="1">
      <c r="K49" s="84">
        <f>SUM(F43:F48)</f>
        <v>30</v>
      </c>
    </row>
    <row r="51" spans="1:11" s="58" customFormat="1" ht="18">
      <c r="A51" s="154" t="s">
        <v>273</v>
      </c>
      <c r="B51" s="154"/>
      <c r="C51" s="154"/>
      <c r="D51" s="154"/>
      <c r="E51" s="154"/>
      <c r="F51" s="154"/>
      <c r="G51" s="154"/>
      <c r="H51" s="154"/>
      <c r="I51" s="154"/>
      <c r="K51" s="84"/>
    </row>
    <row r="52" ht="13.5" thickBot="1"/>
    <row r="53" spans="1:11" s="1" customFormat="1" ht="34.5" customHeight="1" thickBot="1" thickTop="1">
      <c r="A53" s="39"/>
      <c r="B53" s="40" t="s">
        <v>3</v>
      </c>
      <c r="C53" s="40" t="s">
        <v>18</v>
      </c>
      <c r="D53" s="40" t="s">
        <v>0</v>
      </c>
      <c r="E53" s="40" t="s">
        <v>4</v>
      </c>
      <c r="F53" s="40" t="s">
        <v>5</v>
      </c>
      <c r="G53" s="41" t="s">
        <v>19</v>
      </c>
      <c r="H53" s="40" t="s">
        <v>6</v>
      </c>
      <c r="I53" s="42" t="s">
        <v>7</v>
      </c>
      <c r="K53" s="84"/>
    </row>
    <row r="54" spans="1:11" s="1" customFormat="1" ht="34.5" customHeight="1" thickBot="1" thickTop="1">
      <c r="A54" s="94">
        <v>0</v>
      </c>
      <c r="B54" s="135" t="s">
        <v>274</v>
      </c>
      <c r="C54" s="96" t="s">
        <v>25</v>
      </c>
      <c r="D54" s="136" t="s">
        <v>307</v>
      </c>
      <c r="E54" s="96" t="s">
        <v>58</v>
      </c>
      <c r="F54" s="97">
        <v>30</v>
      </c>
      <c r="G54" s="98" t="s">
        <v>399</v>
      </c>
      <c r="H54" s="137" t="s">
        <v>400</v>
      </c>
      <c r="I54" s="99" t="s">
        <v>8</v>
      </c>
      <c r="K54" s="84"/>
    </row>
    <row r="55" ht="13.5" thickTop="1">
      <c r="K55" s="84">
        <f>F54</f>
        <v>30</v>
      </c>
    </row>
    <row r="57" spans="1:11" s="58" customFormat="1" ht="18">
      <c r="A57" s="154" t="s">
        <v>384</v>
      </c>
      <c r="B57" s="154"/>
      <c r="C57" s="154"/>
      <c r="D57" s="154"/>
      <c r="E57" s="154"/>
      <c r="F57" s="154"/>
      <c r="G57" s="154"/>
      <c r="H57" s="154"/>
      <c r="I57" s="154"/>
      <c r="K57" s="84"/>
    </row>
    <row r="58" ht="13.5" thickBot="1"/>
    <row r="59" spans="1:9" ht="34.5" customHeight="1" thickBot="1" thickTop="1">
      <c r="A59" s="66"/>
      <c r="B59" s="67" t="s">
        <v>3</v>
      </c>
      <c r="C59" s="67" t="s">
        <v>18</v>
      </c>
      <c r="D59" s="67" t="s">
        <v>0</v>
      </c>
      <c r="E59" s="67" t="s">
        <v>4</v>
      </c>
      <c r="F59" s="67" t="s">
        <v>5</v>
      </c>
      <c r="G59" s="68" t="s">
        <v>19</v>
      </c>
      <c r="H59" s="67" t="s">
        <v>6</v>
      </c>
      <c r="I59" s="69" t="s">
        <v>7</v>
      </c>
    </row>
    <row r="60" spans="1:9" ht="34.5" customHeight="1" thickBot="1" thickTop="1">
      <c r="A60" s="94">
        <v>1</v>
      </c>
      <c r="B60" s="95" t="s">
        <v>360</v>
      </c>
      <c r="C60" s="96" t="s">
        <v>327</v>
      </c>
      <c r="D60" s="96" t="s">
        <v>383</v>
      </c>
      <c r="E60" s="96" t="s">
        <v>207</v>
      </c>
      <c r="F60" s="97">
        <v>4</v>
      </c>
      <c r="G60" s="98" t="s">
        <v>425</v>
      </c>
      <c r="H60" s="90" t="s">
        <v>426</v>
      </c>
      <c r="I60" s="99" t="s">
        <v>328</v>
      </c>
    </row>
    <row r="61" spans="8:11" ht="13.5" thickTop="1">
      <c r="H61" s="102"/>
      <c r="K61" s="84">
        <f>F60</f>
        <v>4</v>
      </c>
    </row>
    <row r="62" spans="10:11" ht="15">
      <c r="J62" s="134" t="s">
        <v>386</v>
      </c>
      <c r="K62" s="133">
        <f>SUM(K28:K61)</f>
        <v>120</v>
      </c>
    </row>
    <row r="63" spans="10:12" ht="12.75">
      <c r="J63" s="87"/>
      <c r="K63" s="83"/>
      <c r="L63" s="87"/>
    </row>
  </sheetData>
  <sheetProtection/>
  <mergeCells count="12">
    <mergeCell ref="A57:I57"/>
    <mergeCell ref="A2:I2"/>
    <mergeCell ref="A3:I3"/>
    <mergeCell ref="A4:I4"/>
    <mergeCell ref="A51:I51"/>
    <mergeCell ref="A20:I20"/>
    <mergeCell ref="A5:I5"/>
    <mergeCell ref="A17:I17"/>
    <mergeCell ref="A30:I30"/>
    <mergeCell ref="A40:I40"/>
    <mergeCell ref="A15:I15"/>
    <mergeCell ref="A16:I16"/>
  </mergeCells>
  <hyperlinks>
    <hyperlink ref="H54" r:id="rId1" display="sediva@feec.vutbr.cz"/>
    <hyperlink ref="H60" r:id="rId2" display="froehlin@feec.vutbr.cz"/>
    <hyperlink ref="H27" r:id="rId3" display="diblik@feec.vutbr.cz"/>
    <hyperlink ref="H26" r:id="rId4" display="pivonka@feec.vutbr.cz"/>
    <hyperlink ref="H24" r:id="rId5" display="blahap@feec.vutbr.cz"/>
    <hyperlink ref="H23" r:id="rId6" display="havlika@feec.vutbr.cz"/>
    <hyperlink ref="H25" r:id="rId7" display="klusacek@feec.vutbr.cz"/>
    <hyperlink ref="H37" r:id="rId8" display="bastinec@feec.vutbr.cz"/>
    <hyperlink ref="H34" r:id="rId9" display="bradac@feec.vutbr.cz"/>
    <hyperlink ref="H35" r:id="rId10" display="horakk@feec.vutbr.cz"/>
    <hyperlink ref="H36" r:id="rId11" display="zalud@feec.vutbr.cz"/>
    <hyperlink ref="H33" r:id="rId12" display="havlika@feec.vutbr.cz"/>
    <hyperlink ref="H48" r:id="rId13" display="vaclavek@feec.vutbr.cz"/>
    <hyperlink ref="H45" r:id="rId14" display="jirsik@feec.vutbr.cz"/>
    <hyperlink ref="H47" r:id="rId15" display="blahap@feec.vutbr.cz"/>
    <hyperlink ref="H43" r:id="rId16" display="sediva@feec.vutbr.cz"/>
    <hyperlink ref="H46" r:id="rId17" display="horak@feec.vutbr.cz"/>
    <hyperlink ref="H44" r:id="rId18" display="kaczmarczyk@feec.vutbr.cz"/>
  </hyperlinks>
  <printOptions/>
  <pageMargins left="0.787401575" right="0.787401575" top="0.984251969" bottom="0.984251969" header="0.4921259845" footer="0.4921259845"/>
  <pageSetup horizontalDpi="1200" verticalDpi="1200" orientation="portrait" paperSize="9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L64"/>
  <sheetViews>
    <sheetView zoomScalePageLayoutView="0" workbookViewId="0" topLeftCell="A1">
      <selection activeCell="A16" sqref="A16:I16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1" max="11" width="9.140625" style="84" customWidth="1"/>
  </cols>
  <sheetData>
    <row r="2" spans="1:11" s="53" customFormat="1" ht="20.25">
      <c r="A2" s="157" t="str">
        <f>ML1_BEI!A2</f>
        <v>Akademický rok 2019/20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9"/>
      <c r="C3" s="159"/>
      <c r="D3" s="159"/>
      <c r="E3" s="159"/>
      <c r="F3" s="159"/>
      <c r="G3" s="159"/>
      <c r="H3" s="159"/>
      <c r="I3" s="159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K4" s="85"/>
    </row>
    <row r="5" spans="1:11" s="56" customFormat="1" ht="23.25">
      <c r="A5" s="155" t="s">
        <v>380</v>
      </c>
      <c r="B5" s="155"/>
      <c r="C5" s="155"/>
      <c r="D5" s="155"/>
      <c r="E5" s="155"/>
      <c r="F5" s="155"/>
      <c r="G5" s="155"/>
      <c r="H5" s="155"/>
      <c r="I5" s="155"/>
      <c r="K5" s="85"/>
    </row>
    <row r="6" spans="1:11" s="6" customFormat="1" ht="12.75" customHeight="1">
      <c r="A6" s="52"/>
      <c r="B6" s="54"/>
      <c r="C6" s="54"/>
      <c r="D6" s="54"/>
      <c r="E6" s="54"/>
      <c r="F6" s="54"/>
      <c r="G6" s="54"/>
      <c r="H6" s="54"/>
      <c r="I6" s="5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K7" s="84"/>
    </row>
    <row r="8" spans="1:11" s="81" customFormat="1" ht="12.75" customHeight="1">
      <c r="A8" s="78" t="str">
        <f>ML1_BEI!A8</f>
        <v>Upozornění:</v>
      </c>
      <c r="B8" s="78"/>
      <c r="C8" s="78"/>
      <c r="D8" s="78"/>
      <c r="E8" s="78"/>
      <c r="F8" s="78"/>
      <c r="G8" s="78"/>
      <c r="H8" s="78"/>
      <c r="I8" s="78"/>
      <c r="K8" s="84"/>
    </row>
    <row r="9" spans="1:11" s="76" customFormat="1" ht="12.75" customHeight="1">
      <c r="A9" s="76" t="str">
        <f>ML1_BEI!A9</f>
        <v>Oborová rada může provést dílčí úpravy studijního plánu oboru, tj. některé předměty zrušit a nové předměty zařadit. </v>
      </c>
      <c r="K9" s="86"/>
    </row>
    <row r="10" spans="1:11" s="76" customFormat="1" ht="12.75" customHeight="1">
      <c r="A10" s="76" t="str">
        <f>ML1_BEI!A10</f>
        <v>Tyto změny souvisí s inovací studijních plánů oborů a se zvyšujícími se nároky na studenty. Jsou v souladu s dlouhodobým záměrem FEKT i VUT v Brně.</v>
      </c>
      <c r="K10" s="86"/>
    </row>
    <row r="11" spans="1:11" s="76" customFormat="1" ht="12.75" customHeight="1">
      <c r="A11" s="76" t="str">
        <f>ML1_BEI!A11</f>
        <v>Změny se mohou projevit při kontrole absolvovaných předmětů v IS VUT. Obecně platí, že úspěšně absolvovaný předmět bude studentovi uznán. </v>
      </c>
      <c r="K11" s="86"/>
    </row>
    <row r="12" spans="1:11" s="76" customFormat="1" ht="12.75" customHeight="1">
      <c r="A12" s="76" t="str">
        <f>ML1_BEI!A12</f>
        <v>Nesrovnalosti v kontrolách předmětů musí student řešit s referentkou na studijním oddělení FEKT.</v>
      </c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9" ht="21.75" customHeight="1">
      <c r="A15" s="161" t="s">
        <v>489</v>
      </c>
      <c r="B15" s="161"/>
      <c r="C15" s="161"/>
      <c r="D15" s="161"/>
      <c r="E15" s="161"/>
      <c r="F15" s="161"/>
      <c r="G15" s="161"/>
      <c r="H15" s="161"/>
      <c r="I15" s="161"/>
    </row>
    <row r="16" spans="1:11" s="6" customFormat="1" ht="21.75" customHeight="1">
      <c r="A16" s="157" t="s">
        <v>487</v>
      </c>
      <c r="B16" s="157"/>
      <c r="C16" s="157"/>
      <c r="D16" s="157"/>
      <c r="E16" s="157"/>
      <c r="F16" s="157"/>
      <c r="G16" s="157"/>
      <c r="H16" s="157"/>
      <c r="I16" s="157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spans="1:11" s="6" customFormat="1" ht="12.75" customHeight="1">
      <c r="A18" s="52"/>
      <c r="B18" s="54"/>
      <c r="C18" s="54"/>
      <c r="D18" s="54"/>
      <c r="E18" s="54"/>
      <c r="F18" s="54"/>
      <c r="G18" s="54"/>
      <c r="H18" s="54"/>
      <c r="I18" s="54"/>
      <c r="K18" s="84"/>
    </row>
    <row r="19" spans="1:11" s="6" customFormat="1" ht="12.75" customHeight="1">
      <c r="A19" s="52"/>
      <c r="B19" s="54"/>
      <c r="C19" s="54"/>
      <c r="D19" s="54"/>
      <c r="E19" s="54"/>
      <c r="F19" s="54"/>
      <c r="G19" s="54"/>
      <c r="H19" s="54"/>
      <c r="I19" s="54"/>
      <c r="K19" s="84"/>
    </row>
    <row r="20" spans="1:11" s="58" customFormat="1" ht="18">
      <c r="A20" s="154" t="s">
        <v>125</v>
      </c>
      <c r="B20" s="154"/>
      <c r="C20" s="154"/>
      <c r="D20" s="154"/>
      <c r="E20" s="154"/>
      <c r="F20" s="154"/>
      <c r="G20" s="154"/>
      <c r="H20" s="154"/>
      <c r="I20" s="154"/>
      <c r="K20" s="84"/>
    </row>
    <row r="21" spans="1:11" s="58" customFormat="1" ht="12.7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K21" s="84"/>
    </row>
    <row r="22" spans="1:11" s="1" customFormat="1" ht="34.5" customHeight="1" thickBot="1" thickTop="1">
      <c r="A22" s="59"/>
      <c r="B22" s="60" t="s">
        <v>3</v>
      </c>
      <c r="C22" s="60" t="s">
        <v>18</v>
      </c>
      <c r="D22" s="60" t="s">
        <v>0</v>
      </c>
      <c r="E22" s="60" t="s">
        <v>4</v>
      </c>
      <c r="F22" s="60" t="s">
        <v>5</v>
      </c>
      <c r="G22" s="61" t="s">
        <v>19</v>
      </c>
      <c r="H22" s="60" t="s">
        <v>6</v>
      </c>
      <c r="I22" s="62" t="s">
        <v>7</v>
      </c>
      <c r="K22" s="84"/>
    </row>
    <row r="23" spans="1:11" s="1" customFormat="1" ht="34.5" customHeight="1" thickTop="1">
      <c r="A23" s="120">
        <v>1</v>
      </c>
      <c r="B23" s="64" t="s">
        <v>179</v>
      </c>
      <c r="C23" s="70" t="s">
        <v>2</v>
      </c>
      <c r="D23" s="121" t="s">
        <v>180</v>
      </c>
      <c r="E23" s="70" t="s">
        <v>207</v>
      </c>
      <c r="F23" s="122">
        <v>5</v>
      </c>
      <c r="G23" s="123" t="s">
        <v>97</v>
      </c>
      <c r="H23" s="138" t="s">
        <v>99</v>
      </c>
      <c r="I23" s="125" t="s">
        <v>11</v>
      </c>
      <c r="K23" s="84"/>
    </row>
    <row r="24" spans="1:11" s="1" customFormat="1" ht="34.5" customHeight="1">
      <c r="A24" s="15">
        <v>2</v>
      </c>
      <c r="B24" s="65" t="s">
        <v>91</v>
      </c>
      <c r="C24" s="10" t="s">
        <v>2</v>
      </c>
      <c r="D24" s="8" t="s">
        <v>94</v>
      </c>
      <c r="E24" s="10" t="s">
        <v>207</v>
      </c>
      <c r="F24" s="30">
        <v>6</v>
      </c>
      <c r="G24" s="35" t="s">
        <v>395</v>
      </c>
      <c r="H24" s="22" t="s">
        <v>122</v>
      </c>
      <c r="I24" s="48" t="s">
        <v>11</v>
      </c>
      <c r="K24" s="84"/>
    </row>
    <row r="25" spans="1:11" s="1" customFormat="1" ht="34.5" customHeight="1">
      <c r="A25" s="15">
        <v>3</v>
      </c>
      <c r="B25" s="25" t="s">
        <v>184</v>
      </c>
      <c r="C25" s="10" t="s">
        <v>43</v>
      </c>
      <c r="D25" s="8" t="s">
        <v>185</v>
      </c>
      <c r="E25" s="10" t="s">
        <v>207</v>
      </c>
      <c r="F25" s="30">
        <v>6</v>
      </c>
      <c r="G25" s="35" t="s">
        <v>406</v>
      </c>
      <c r="H25" s="22" t="s">
        <v>438</v>
      </c>
      <c r="I25" s="48" t="s">
        <v>11</v>
      </c>
      <c r="K25" s="84"/>
    </row>
    <row r="26" spans="1:11" s="1" customFormat="1" ht="34.5" customHeight="1">
      <c r="A26" s="15">
        <v>4</v>
      </c>
      <c r="B26" s="25" t="s">
        <v>62</v>
      </c>
      <c r="C26" s="10" t="s">
        <v>43</v>
      </c>
      <c r="D26" s="8" t="s">
        <v>68</v>
      </c>
      <c r="E26" s="10" t="s">
        <v>207</v>
      </c>
      <c r="F26" s="30">
        <v>4</v>
      </c>
      <c r="G26" s="35" t="s">
        <v>73</v>
      </c>
      <c r="H26" s="22" t="s">
        <v>78</v>
      </c>
      <c r="I26" s="48" t="s">
        <v>10</v>
      </c>
      <c r="K26" s="84"/>
    </row>
    <row r="27" spans="1:11" s="1" customFormat="1" ht="34.5" customHeight="1">
      <c r="A27" s="15">
        <v>5</v>
      </c>
      <c r="B27" s="25" t="s">
        <v>391</v>
      </c>
      <c r="C27" s="10" t="s">
        <v>43</v>
      </c>
      <c r="D27" s="8" t="s">
        <v>390</v>
      </c>
      <c r="E27" s="10" t="s">
        <v>70</v>
      </c>
      <c r="F27" s="30">
        <v>4</v>
      </c>
      <c r="G27" s="35" t="s">
        <v>365</v>
      </c>
      <c r="H27" s="22" t="s">
        <v>370</v>
      </c>
      <c r="I27" s="48" t="s">
        <v>11</v>
      </c>
      <c r="K27" s="84"/>
    </row>
    <row r="28" spans="1:11" s="1" customFormat="1" ht="34.5" customHeight="1" thickBot="1">
      <c r="A28" s="18">
        <v>6</v>
      </c>
      <c r="B28" s="46" t="s">
        <v>157</v>
      </c>
      <c r="C28" s="13" t="s">
        <v>24</v>
      </c>
      <c r="D28" s="4" t="s">
        <v>158</v>
      </c>
      <c r="E28" s="13" t="s">
        <v>207</v>
      </c>
      <c r="F28" s="33">
        <v>5</v>
      </c>
      <c r="G28" s="38" t="s">
        <v>159</v>
      </c>
      <c r="H28" s="19" t="s">
        <v>160</v>
      </c>
      <c r="I28" s="51" t="s">
        <v>17</v>
      </c>
      <c r="K28" s="84"/>
    </row>
    <row r="29" spans="1:11" s="58" customFormat="1" ht="12.75" customHeight="1" thickTop="1">
      <c r="A29" s="57"/>
      <c r="B29" s="57"/>
      <c r="C29" s="57"/>
      <c r="D29" s="57"/>
      <c r="E29" s="57"/>
      <c r="F29" s="57"/>
      <c r="G29" s="57"/>
      <c r="H29" s="57"/>
      <c r="I29" s="57"/>
      <c r="K29" s="84">
        <f>SUM(F23:F28)</f>
        <v>30</v>
      </c>
    </row>
    <row r="30" spans="1:11" s="58" customFormat="1" ht="12.75" customHeight="1">
      <c r="A30" s="57"/>
      <c r="B30" s="57"/>
      <c r="C30" s="57"/>
      <c r="D30" s="57"/>
      <c r="E30" s="57"/>
      <c r="F30" s="57"/>
      <c r="G30" s="57"/>
      <c r="H30" s="57"/>
      <c r="I30" s="57"/>
      <c r="K30" s="84"/>
    </row>
    <row r="31" spans="1:11" s="58" customFormat="1" ht="18">
      <c r="A31" s="154" t="s">
        <v>138</v>
      </c>
      <c r="B31" s="154"/>
      <c r="C31" s="154"/>
      <c r="D31" s="154"/>
      <c r="E31" s="154"/>
      <c r="F31" s="154"/>
      <c r="G31" s="154"/>
      <c r="H31" s="154"/>
      <c r="I31" s="154"/>
      <c r="K31" s="84"/>
    </row>
    <row r="32" ht="12.75" customHeight="1" thickBot="1"/>
    <row r="33" spans="1:11" s="1" customFormat="1" ht="34.5" customHeight="1" thickBot="1" thickTop="1">
      <c r="A33" s="39"/>
      <c r="B33" s="40" t="s">
        <v>3</v>
      </c>
      <c r="C33" s="40" t="s">
        <v>18</v>
      </c>
      <c r="D33" s="40" t="s">
        <v>0</v>
      </c>
      <c r="E33" s="40" t="s">
        <v>4</v>
      </c>
      <c r="F33" s="40" t="s">
        <v>5</v>
      </c>
      <c r="G33" s="41" t="s">
        <v>19</v>
      </c>
      <c r="H33" s="40" t="s">
        <v>6</v>
      </c>
      <c r="I33" s="42" t="s">
        <v>7</v>
      </c>
      <c r="K33" s="84"/>
    </row>
    <row r="34" spans="1:11" s="1" customFormat="1" ht="34.5" customHeight="1" thickTop="1">
      <c r="A34" s="120">
        <v>1</v>
      </c>
      <c r="B34" s="64" t="s">
        <v>181</v>
      </c>
      <c r="C34" s="70" t="s">
        <v>2</v>
      </c>
      <c r="D34" s="121" t="s">
        <v>182</v>
      </c>
      <c r="E34" s="70" t="s">
        <v>207</v>
      </c>
      <c r="F34" s="122">
        <v>6</v>
      </c>
      <c r="G34" s="123" t="s">
        <v>343</v>
      </c>
      <c r="H34" s="124" t="s">
        <v>183</v>
      </c>
      <c r="I34" s="125" t="s">
        <v>11</v>
      </c>
      <c r="K34" s="84"/>
    </row>
    <row r="35" spans="1:11" s="1" customFormat="1" ht="34.5" customHeight="1">
      <c r="A35" s="15">
        <v>2</v>
      </c>
      <c r="B35" s="25" t="s">
        <v>92</v>
      </c>
      <c r="C35" s="10" t="s">
        <v>2</v>
      </c>
      <c r="D35" s="8" t="s">
        <v>95</v>
      </c>
      <c r="E35" s="10" t="s">
        <v>207</v>
      </c>
      <c r="F35" s="30">
        <v>5</v>
      </c>
      <c r="G35" s="35" t="s">
        <v>406</v>
      </c>
      <c r="H35" s="139" t="s">
        <v>369</v>
      </c>
      <c r="I35" s="48" t="s">
        <v>11</v>
      </c>
      <c r="K35" s="84"/>
    </row>
    <row r="36" spans="1:9" ht="34.5" customHeight="1">
      <c r="A36" s="15">
        <v>3</v>
      </c>
      <c r="B36" s="65" t="s">
        <v>313</v>
      </c>
      <c r="C36" s="10" t="s">
        <v>43</v>
      </c>
      <c r="D36" s="8" t="s">
        <v>314</v>
      </c>
      <c r="E36" s="10" t="s">
        <v>207</v>
      </c>
      <c r="F36" s="30">
        <v>6</v>
      </c>
      <c r="G36" s="35" t="s">
        <v>343</v>
      </c>
      <c r="H36" s="139" t="s">
        <v>367</v>
      </c>
      <c r="I36" s="48" t="s">
        <v>11</v>
      </c>
    </row>
    <row r="37" spans="1:11" s="1" customFormat="1" ht="34.5" customHeight="1">
      <c r="A37" s="15">
        <v>4</v>
      </c>
      <c r="B37" s="65" t="s">
        <v>315</v>
      </c>
      <c r="C37" s="10" t="s">
        <v>43</v>
      </c>
      <c r="D37" s="8" t="s">
        <v>316</v>
      </c>
      <c r="E37" s="10" t="s">
        <v>207</v>
      </c>
      <c r="F37" s="30">
        <v>5</v>
      </c>
      <c r="G37" s="35" t="s">
        <v>419</v>
      </c>
      <c r="H37" s="22" t="s">
        <v>420</v>
      </c>
      <c r="I37" s="48" t="s">
        <v>11</v>
      </c>
      <c r="K37" s="84"/>
    </row>
    <row r="38" spans="1:11" s="1" customFormat="1" ht="34.5" customHeight="1" thickBot="1">
      <c r="A38" s="18">
        <v>5</v>
      </c>
      <c r="B38" s="28" t="s">
        <v>393</v>
      </c>
      <c r="C38" s="13" t="s">
        <v>24</v>
      </c>
      <c r="D38" s="4" t="s">
        <v>392</v>
      </c>
      <c r="E38" s="13" t="s">
        <v>207</v>
      </c>
      <c r="F38" s="33">
        <v>5</v>
      </c>
      <c r="G38" s="38" t="s">
        <v>481</v>
      </c>
      <c r="H38" s="19" t="s">
        <v>482</v>
      </c>
      <c r="I38" s="51" t="s">
        <v>16</v>
      </c>
      <c r="K38" s="84"/>
    </row>
    <row r="39" spans="1:11" s="6" customFormat="1" ht="12.75" customHeight="1" thickTop="1">
      <c r="A39" s="52"/>
      <c r="B39" s="54"/>
      <c r="C39" s="54"/>
      <c r="D39" s="54"/>
      <c r="E39" s="54"/>
      <c r="F39" s="54"/>
      <c r="G39" s="54"/>
      <c r="H39" s="54"/>
      <c r="I39" s="54"/>
      <c r="K39" s="84">
        <f>SUM(F34:F38)</f>
        <v>27</v>
      </c>
    </row>
    <row r="40" spans="1:11" s="6" customFormat="1" ht="12.75" customHeight="1">
      <c r="A40" s="52"/>
      <c r="B40" s="54"/>
      <c r="C40" s="54"/>
      <c r="D40" s="54"/>
      <c r="E40" s="54"/>
      <c r="F40" s="54"/>
      <c r="G40" s="54"/>
      <c r="H40" s="54"/>
      <c r="I40" s="54"/>
      <c r="K40" s="84"/>
    </row>
    <row r="41" spans="1:11" s="58" customFormat="1" ht="18">
      <c r="A41" s="154" t="s">
        <v>204</v>
      </c>
      <c r="B41" s="154"/>
      <c r="C41" s="154"/>
      <c r="D41" s="154"/>
      <c r="E41" s="154"/>
      <c r="F41" s="154"/>
      <c r="G41" s="154"/>
      <c r="H41" s="154"/>
      <c r="I41" s="154"/>
      <c r="K41" s="84"/>
    </row>
    <row r="42" spans="1:11" s="6" customFormat="1" ht="12.75" customHeight="1" thickBot="1">
      <c r="A42" s="52"/>
      <c r="B42" s="54"/>
      <c r="C42" s="54"/>
      <c r="D42" s="54"/>
      <c r="E42" s="54"/>
      <c r="F42" s="54"/>
      <c r="G42" s="54"/>
      <c r="H42" s="54"/>
      <c r="I42" s="54"/>
      <c r="K42" s="84"/>
    </row>
    <row r="43" spans="1:11" s="1" customFormat="1" ht="34.5" customHeight="1" thickBot="1" thickTop="1">
      <c r="A43" s="59"/>
      <c r="B43" s="60" t="s">
        <v>3</v>
      </c>
      <c r="C43" s="60" t="s">
        <v>18</v>
      </c>
      <c r="D43" s="60" t="s">
        <v>0</v>
      </c>
      <c r="E43" s="60" t="s">
        <v>4</v>
      </c>
      <c r="F43" s="60" t="s">
        <v>5</v>
      </c>
      <c r="G43" s="61" t="s">
        <v>19</v>
      </c>
      <c r="H43" s="60" t="s">
        <v>6</v>
      </c>
      <c r="I43" s="62" t="s">
        <v>7</v>
      </c>
      <c r="K43" s="84"/>
    </row>
    <row r="44" spans="1:11" s="1" customFormat="1" ht="34.5" customHeight="1" thickTop="1">
      <c r="A44" s="14">
        <v>0</v>
      </c>
      <c r="B44" s="24" t="s">
        <v>463</v>
      </c>
      <c r="C44" s="9" t="s">
        <v>25</v>
      </c>
      <c r="D44" s="7" t="s">
        <v>93</v>
      </c>
      <c r="E44" s="9" t="s">
        <v>32</v>
      </c>
      <c r="F44" s="29">
        <v>2</v>
      </c>
      <c r="G44" s="34" t="s">
        <v>96</v>
      </c>
      <c r="H44" s="23" t="s">
        <v>98</v>
      </c>
      <c r="I44" s="47" t="s">
        <v>11</v>
      </c>
      <c r="K44" s="84"/>
    </row>
    <row r="45" spans="1:11" s="1" customFormat="1" ht="34.5" customHeight="1">
      <c r="A45" s="15">
        <v>1</v>
      </c>
      <c r="B45" s="65" t="s">
        <v>311</v>
      </c>
      <c r="C45" s="10" t="s">
        <v>2</v>
      </c>
      <c r="D45" s="8" t="s">
        <v>312</v>
      </c>
      <c r="E45" s="10" t="s">
        <v>207</v>
      </c>
      <c r="F45" s="30">
        <v>6</v>
      </c>
      <c r="G45" s="35" t="s">
        <v>422</v>
      </c>
      <c r="H45" s="22" t="s">
        <v>423</v>
      </c>
      <c r="I45" s="48" t="s">
        <v>11</v>
      </c>
      <c r="K45" s="84"/>
    </row>
    <row r="46" spans="1:11" s="1" customFormat="1" ht="34.5" customHeight="1">
      <c r="A46" s="15">
        <v>2</v>
      </c>
      <c r="B46" s="65" t="s">
        <v>255</v>
      </c>
      <c r="C46" s="151" t="s">
        <v>43</v>
      </c>
      <c r="D46" s="8" t="s">
        <v>256</v>
      </c>
      <c r="E46" s="10" t="s">
        <v>207</v>
      </c>
      <c r="F46" s="30">
        <v>6</v>
      </c>
      <c r="G46" s="35" t="s">
        <v>366</v>
      </c>
      <c r="H46" s="91" t="s">
        <v>368</v>
      </c>
      <c r="I46" s="48" t="s">
        <v>11</v>
      </c>
      <c r="K46" s="84"/>
    </row>
    <row r="47" spans="1:11" s="1" customFormat="1" ht="34.5" customHeight="1">
      <c r="A47" s="14">
        <v>3</v>
      </c>
      <c r="B47" s="44" t="s">
        <v>486</v>
      </c>
      <c r="C47" s="9" t="s">
        <v>25</v>
      </c>
      <c r="D47" s="7" t="s">
        <v>237</v>
      </c>
      <c r="E47" s="9" t="s">
        <v>70</v>
      </c>
      <c r="F47" s="29">
        <v>6</v>
      </c>
      <c r="G47" s="34" t="s">
        <v>238</v>
      </c>
      <c r="H47" s="23" t="s">
        <v>239</v>
      </c>
      <c r="I47" s="47" t="s">
        <v>11</v>
      </c>
      <c r="K47" s="84"/>
    </row>
    <row r="48" spans="1:11" s="1" customFormat="1" ht="34.5" customHeight="1">
      <c r="A48" s="17">
        <v>4</v>
      </c>
      <c r="B48" s="45" t="s">
        <v>257</v>
      </c>
      <c r="C48" s="12" t="s">
        <v>43</v>
      </c>
      <c r="D48" s="3" t="s">
        <v>258</v>
      </c>
      <c r="E48" s="12" t="s">
        <v>70</v>
      </c>
      <c r="F48" s="32">
        <v>5</v>
      </c>
      <c r="G48" s="37" t="s">
        <v>72</v>
      </c>
      <c r="H48" s="20" t="s">
        <v>77</v>
      </c>
      <c r="I48" s="50" t="s">
        <v>10</v>
      </c>
      <c r="K48" s="84"/>
    </row>
    <row r="49" spans="1:11" s="1" customFormat="1" ht="34.5" customHeight="1" thickBot="1">
      <c r="A49" s="18">
        <v>5</v>
      </c>
      <c r="B49" s="46" t="s">
        <v>259</v>
      </c>
      <c r="C49" s="13" t="s">
        <v>43</v>
      </c>
      <c r="D49" s="4" t="s">
        <v>260</v>
      </c>
      <c r="E49" s="13" t="s">
        <v>70</v>
      </c>
      <c r="F49" s="33">
        <v>5</v>
      </c>
      <c r="G49" s="38" t="s">
        <v>97</v>
      </c>
      <c r="H49" s="19" t="s">
        <v>99</v>
      </c>
      <c r="I49" s="51" t="s">
        <v>11</v>
      </c>
      <c r="K49" s="84"/>
    </row>
    <row r="50" ht="13.5" thickTop="1">
      <c r="K50" s="84">
        <f>SUM(F44:F49)</f>
        <v>30</v>
      </c>
    </row>
    <row r="52" spans="1:11" s="58" customFormat="1" ht="18">
      <c r="A52" s="154" t="s">
        <v>273</v>
      </c>
      <c r="B52" s="154"/>
      <c r="C52" s="154"/>
      <c r="D52" s="154"/>
      <c r="E52" s="154"/>
      <c r="F52" s="154"/>
      <c r="G52" s="154"/>
      <c r="H52" s="154"/>
      <c r="I52" s="154"/>
      <c r="K52" s="84"/>
    </row>
    <row r="53" ht="13.5" thickBot="1"/>
    <row r="54" spans="1:11" s="1" customFormat="1" ht="34.5" customHeight="1" thickBot="1" thickTop="1">
      <c r="A54" s="39"/>
      <c r="B54" s="40" t="s">
        <v>3</v>
      </c>
      <c r="C54" s="40" t="s">
        <v>18</v>
      </c>
      <c r="D54" s="40" t="s">
        <v>0</v>
      </c>
      <c r="E54" s="40" t="s">
        <v>4</v>
      </c>
      <c r="F54" s="40" t="s">
        <v>5</v>
      </c>
      <c r="G54" s="41" t="s">
        <v>19</v>
      </c>
      <c r="H54" s="40" t="s">
        <v>6</v>
      </c>
      <c r="I54" s="42" t="s">
        <v>7</v>
      </c>
      <c r="K54" s="84"/>
    </row>
    <row r="55" spans="1:11" s="1" customFormat="1" ht="34.5" customHeight="1" thickBot="1" thickTop="1">
      <c r="A55" s="94">
        <v>0</v>
      </c>
      <c r="B55" s="95" t="s">
        <v>274</v>
      </c>
      <c r="C55" s="96" t="s">
        <v>25</v>
      </c>
      <c r="D55" s="136" t="s">
        <v>310</v>
      </c>
      <c r="E55" s="96" t="s">
        <v>58</v>
      </c>
      <c r="F55" s="97">
        <v>30</v>
      </c>
      <c r="G55" s="98" t="s">
        <v>96</v>
      </c>
      <c r="H55" s="137" t="s">
        <v>98</v>
      </c>
      <c r="I55" s="99" t="s">
        <v>11</v>
      </c>
      <c r="K55" s="84"/>
    </row>
    <row r="56" ht="13.5" thickTop="1">
      <c r="K56" s="84">
        <f>F55</f>
        <v>30</v>
      </c>
    </row>
    <row r="58" spans="1:11" s="58" customFormat="1" ht="18">
      <c r="A58" s="154" t="s">
        <v>384</v>
      </c>
      <c r="B58" s="154"/>
      <c r="C58" s="154"/>
      <c r="D58" s="154"/>
      <c r="E58" s="154"/>
      <c r="F58" s="154"/>
      <c r="G58" s="154"/>
      <c r="H58" s="154"/>
      <c r="I58" s="154"/>
      <c r="K58" s="84"/>
    </row>
    <row r="59" ht="13.5" thickBot="1"/>
    <row r="60" spans="1:9" ht="34.5" customHeight="1" thickBot="1" thickTop="1">
      <c r="A60" s="66"/>
      <c r="B60" s="67" t="s">
        <v>3</v>
      </c>
      <c r="C60" s="67" t="s">
        <v>18</v>
      </c>
      <c r="D60" s="67" t="s">
        <v>0</v>
      </c>
      <c r="E60" s="67" t="s">
        <v>4</v>
      </c>
      <c r="F60" s="67" t="s">
        <v>5</v>
      </c>
      <c r="G60" s="68" t="s">
        <v>19</v>
      </c>
      <c r="H60" s="67" t="s">
        <v>6</v>
      </c>
      <c r="I60" s="69" t="s">
        <v>7</v>
      </c>
    </row>
    <row r="61" spans="1:9" ht="34.5" customHeight="1" thickBot="1" thickTop="1">
      <c r="A61" s="94">
        <v>1</v>
      </c>
      <c r="B61" s="95" t="s">
        <v>360</v>
      </c>
      <c r="C61" s="96" t="s">
        <v>327</v>
      </c>
      <c r="D61" s="96" t="s">
        <v>383</v>
      </c>
      <c r="E61" s="96" t="s">
        <v>207</v>
      </c>
      <c r="F61" s="97">
        <v>4</v>
      </c>
      <c r="G61" s="98" t="s">
        <v>425</v>
      </c>
      <c r="H61" s="90" t="s">
        <v>426</v>
      </c>
      <c r="I61" s="99" t="s">
        <v>328</v>
      </c>
    </row>
    <row r="62" spans="8:11" ht="13.5" thickTop="1">
      <c r="H62" s="102"/>
      <c r="K62" s="84">
        <f>F61</f>
        <v>4</v>
      </c>
    </row>
    <row r="63" spans="10:11" ht="15">
      <c r="J63" s="134" t="s">
        <v>386</v>
      </c>
      <c r="K63" s="133">
        <f>SUM(K29:K62)</f>
        <v>121</v>
      </c>
    </row>
    <row r="64" spans="10:12" ht="12.75">
      <c r="J64" s="87"/>
      <c r="K64" s="83"/>
      <c r="L64" s="87"/>
    </row>
  </sheetData>
  <sheetProtection/>
  <mergeCells count="12">
    <mergeCell ref="A41:I41"/>
    <mergeCell ref="A52:I52"/>
    <mergeCell ref="A3:I3"/>
    <mergeCell ref="A15:I15"/>
    <mergeCell ref="A16:I16"/>
    <mergeCell ref="A58:I58"/>
    <mergeCell ref="A2:I2"/>
    <mergeCell ref="A20:I20"/>
    <mergeCell ref="A4:I4"/>
    <mergeCell ref="A5:I5"/>
    <mergeCell ref="A31:I31"/>
    <mergeCell ref="A17:I17"/>
  </mergeCells>
  <hyperlinks>
    <hyperlink ref="H55" r:id="rId1" display="hejatka@feec.vutbr.cz"/>
    <hyperlink ref="H61" r:id="rId2" display="froehlin@feec.vutbr.cz"/>
    <hyperlink ref="H28" r:id="rId3" display="diblik@feec.vutbr.cz"/>
    <hyperlink ref="H24" r:id="rId4" display="kadlecja@feec.vutbr.cz"/>
    <hyperlink ref="H27" r:id="rId5" display="bousek@feec.vutbr.cz "/>
    <hyperlink ref="H26" r:id="rId6" display="stary@feec.vutbr.cz"/>
    <hyperlink ref="H25" r:id="rId7" display="steffan@feec.vutbr.cz"/>
    <hyperlink ref="H23" r:id="rId8" display="musil@feec.vutbr.cz"/>
    <hyperlink ref="H34" r:id="rId9" display="haze@feec.vutbr.cz"/>
    <hyperlink ref="H35" r:id="rId10" display="steffan@feec.vutbr.cz "/>
    <hyperlink ref="H36" r:id="rId11" display="haze@feec.vutbr.cz "/>
    <hyperlink ref="H37" r:id="rId12" display="khateb@feec.vutbr.cz"/>
    <hyperlink ref="H38" r:id="rId13" display="skarvada@feec.vutbr.cz"/>
    <hyperlink ref="H48" r:id="rId14" display="polstera@feec.vutbr.cz"/>
    <hyperlink ref="H46" r:id="rId15" display="fujcik@feec.vutbr.cz "/>
    <hyperlink ref="H44" r:id="rId16" display="hejatka@feec.vutbr.cz"/>
    <hyperlink ref="H47" r:id="rId17" display="szend@feec.vutbr.cz"/>
    <hyperlink ref="H49" r:id="rId18" display="musil@feec.vutbr.cz"/>
    <hyperlink ref="H45" r:id="rId19" display="prokop@feec.vutbr.cz"/>
  </hyperlinks>
  <printOptions/>
  <pageMargins left="0.787401575" right="0.787401575" top="0.984251969" bottom="0.984251969" header="0.4921259845" footer="0.4921259845"/>
  <pageSetup horizontalDpi="1200" verticalDpi="1200" orientation="portrait" paperSize="9" r:id="rId2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2:K63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0" max="11" width="9.140625" style="84" customWidth="1"/>
  </cols>
  <sheetData>
    <row r="2" spans="1:11" s="53" customFormat="1" ht="20.25">
      <c r="A2" s="157" t="str">
        <f>ML1_BEI!A2</f>
        <v>Akademický rok 2019/20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9"/>
      <c r="C3" s="159"/>
      <c r="D3" s="159"/>
      <c r="E3" s="159"/>
      <c r="F3" s="159"/>
      <c r="G3" s="159"/>
      <c r="H3" s="159"/>
      <c r="I3" s="159"/>
      <c r="J3" s="84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89"/>
      <c r="K4" s="85"/>
    </row>
    <row r="5" spans="1:11" s="56" customFormat="1" ht="23.25">
      <c r="A5" s="155" t="s">
        <v>381</v>
      </c>
      <c r="B5" s="155"/>
      <c r="C5" s="155"/>
      <c r="D5" s="155"/>
      <c r="E5" s="155"/>
      <c r="F5" s="155"/>
      <c r="G5" s="155"/>
      <c r="H5" s="155"/>
      <c r="I5" s="155"/>
      <c r="J5" s="88"/>
      <c r="K5" s="85"/>
    </row>
    <row r="6" spans="1:11" s="6" customFormat="1" ht="12.75" customHeight="1">
      <c r="A6" s="52"/>
      <c r="B6" s="54"/>
      <c r="C6" s="54"/>
      <c r="D6" s="152" t="s">
        <v>490</v>
      </c>
      <c r="E6" s="152"/>
      <c r="F6" s="152"/>
      <c r="G6" s="152"/>
      <c r="H6" s="54"/>
      <c r="I6" s="54"/>
      <c r="J6" s="8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J7" s="84"/>
      <c r="K7" s="84"/>
    </row>
    <row r="8" spans="1:11" s="78" customFormat="1" ht="12.75" customHeight="1">
      <c r="A8" s="78" t="str">
        <f>ML1_BEI!A8</f>
        <v>Upozornění:</v>
      </c>
      <c r="J8" s="92"/>
      <c r="K8" s="84"/>
    </row>
    <row r="9" spans="1:11" s="76" customFormat="1" ht="12.75" customHeight="1">
      <c r="A9" s="76" t="str">
        <f>ML1_BEI!A9</f>
        <v>Oborová rada může provést dílčí úpravy studijního plánu oboru, tj. některé předměty zrušit a nové předměty zařadit. </v>
      </c>
      <c r="J9" s="93"/>
      <c r="K9" s="86"/>
    </row>
    <row r="10" spans="1:11" s="76" customFormat="1" ht="12.75" customHeight="1">
      <c r="A10" s="76" t="str">
        <f>ML1_BEI!A10</f>
        <v>Tyto změny souvisí s inovací studijních plánů oborů a se zvyšujícími se nároky na studenty. Jsou v souladu s dlouhodobým záměrem FEKT i VUT v Brně.</v>
      </c>
      <c r="J10" s="93"/>
      <c r="K10" s="86"/>
    </row>
    <row r="11" spans="1:11" s="76" customFormat="1" ht="12.75" customHeight="1">
      <c r="A11" s="76" t="str">
        <f>ML1_BEI!A11</f>
        <v>Změny se mohou projevit při kontrole absolvovaných předmětů v IS VUT. Obecně platí, že úspěšně absolvovaný předmět bude studentovi uznán. </v>
      </c>
      <c r="J11" s="93"/>
      <c r="K11" s="86"/>
    </row>
    <row r="12" spans="1:11" s="76" customFormat="1" ht="12.75" customHeight="1">
      <c r="A12" s="76" t="str">
        <f>ML1_BEI!A12</f>
        <v>Nesrovnalosti v kontrolách předmětů musí student řešit s referentkou na studijním oddělení FEKT.</v>
      </c>
      <c r="J12" s="93"/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10" ht="21.75" customHeight="1">
      <c r="A15" s="161" t="s">
        <v>489</v>
      </c>
      <c r="B15" s="161"/>
      <c r="C15" s="161"/>
      <c r="D15" s="161"/>
      <c r="E15" s="161"/>
      <c r="F15" s="161"/>
      <c r="G15" s="161"/>
      <c r="H15" s="161"/>
      <c r="I15" s="161"/>
      <c r="J15"/>
    </row>
    <row r="16" spans="1:11" s="6" customFormat="1" ht="21.75" customHeight="1">
      <c r="A16" s="157" t="s">
        <v>487</v>
      </c>
      <c r="B16" s="157"/>
      <c r="C16" s="157"/>
      <c r="D16" s="157"/>
      <c r="E16" s="157"/>
      <c r="F16" s="157"/>
      <c r="G16" s="157"/>
      <c r="H16" s="157"/>
      <c r="I16" s="157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spans="1:11" s="6" customFormat="1" ht="12.75" customHeight="1">
      <c r="A18" s="52"/>
      <c r="B18" s="54"/>
      <c r="C18" s="54"/>
      <c r="D18" s="54"/>
      <c r="E18" s="54"/>
      <c r="F18" s="54"/>
      <c r="G18" s="54"/>
      <c r="H18" s="54"/>
      <c r="I18" s="54"/>
      <c r="J18" s="84"/>
      <c r="K18" s="84"/>
    </row>
    <row r="19" spans="1:11" s="6" customFormat="1" ht="12.75" customHeight="1">
      <c r="A19" s="52"/>
      <c r="B19" s="54"/>
      <c r="C19" s="54"/>
      <c r="D19" s="54"/>
      <c r="E19" s="54"/>
      <c r="F19" s="54"/>
      <c r="G19" s="54"/>
      <c r="H19" s="54"/>
      <c r="I19" s="54"/>
      <c r="J19" s="84"/>
      <c r="K19" s="84"/>
    </row>
    <row r="20" spans="1:11" s="58" customFormat="1" ht="18">
      <c r="A20" s="154" t="s">
        <v>125</v>
      </c>
      <c r="B20" s="154"/>
      <c r="C20" s="154"/>
      <c r="D20" s="154"/>
      <c r="E20" s="154"/>
      <c r="F20" s="154"/>
      <c r="G20" s="154"/>
      <c r="H20" s="154"/>
      <c r="I20" s="154"/>
      <c r="K20" s="84"/>
    </row>
    <row r="21" spans="1:11" s="58" customFormat="1" ht="12.7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K21" s="84"/>
    </row>
    <row r="22" spans="1:11" s="1" customFormat="1" ht="34.5" customHeight="1" thickBot="1" thickTop="1">
      <c r="A22" s="59"/>
      <c r="B22" s="60" t="s">
        <v>3</v>
      </c>
      <c r="C22" s="60" t="s">
        <v>18</v>
      </c>
      <c r="D22" s="60" t="s">
        <v>0</v>
      </c>
      <c r="E22" s="60" t="s">
        <v>4</v>
      </c>
      <c r="F22" s="60" t="s">
        <v>5</v>
      </c>
      <c r="G22" s="61" t="s">
        <v>19</v>
      </c>
      <c r="H22" s="60" t="s">
        <v>6</v>
      </c>
      <c r="I22" s="62" t="s">
        <v>7</v>
      </c>
      <c r="J22" s="84"/>
      <c r="K22" s="84"/>
    </row>
    <row r="23" spans="1:11" s="1" customFormat="1" ht="34.5" customHeight="1" thickTop="1">
      <c r="A23" s="120">
        <v>1</v>
      </c>
      <c r="B23" s="140" t="s">
        <v>190</v>
      </c>
      <c r="C23" s="70" t="s">
        <v>2</v>
      </c>
      <c r="D23" s="121" t="s">
        <v>191</v>
      </c>
      <c r="E23" s="70" t="s">
        <v>207</v>
      </c>
      <c r="F23" s="122">
        <v>6</v>
      </c>
      <c r="G23" s="123" t="s">
        <v>441</v>
      </c>
      <c r="H23" s="124" t="s">
        <v>442</v>
      </c>
      <c r="I23" s="125" t="s">
        <v>13</v>
      </c>
      <c r="J23" s="84"/>
      <c r="K23" s="84"/>
    </row>
    <row r="24" spans="1:11" s="1" customFormat="1" ht="34.5" customHeight="1">
      <c r="A24" s="16">
        <v>2</v>
      </c>
      <c r="B24" s="43" t="s">
        <v>415</v>
      </c>
      <c r="C24" s="11" t="s">
        <v>2</v>
      </c>
      <c r="D24" s="2" t="s">
        <v>416</v>
      </c>
      <c r="E24" s="10" t="s">
        <v>207</v>
      </c>
      <c r="F24" s="31">
        <v>6</v>
      </c>
      <c r="G24" s="36" t="s">
        <v>417</v>
      </c>
      <c r="H24" s="21" t="s">
        <v>335</v>
      </c>
      <c r="I24" s="49" t="s">
        <v>13</v>
      </c>
      <c r="J24" s="84"/>
      <c r="K24" s="84"/>
    </row>
    <row r="25" spans="1:11" s="1" customFormat="1" ht="34.5" customHeight="1">
      <c r="A25" s="15">
        <v>3</v>
      </c>
      <c r="B25" s="25" t="s">
        <v>186</v>
      </c>
      <c r="C25" s="10" t="s">
        <v>25</v>
      </c>
      <c r="D25" s="8" t="s">
        <v>187</v>
      </c>
      <c r="E25" s="10" t="s">
        <v>207</v>
      </c>
      <c r="F25" s="30">
        <v>6</v>
      </c>
      <c r="G25" s="35" t="s">
        <v>188</v>
      </c>
      <c r="H25" s="22" t="s">
        <v>189</v>
      </c>
      <c r="I25" s="48" t="s">
        <v>13</v>
      </c>
      <c r="J25" s="84"/>
      <c r="K25" s="84"/>
    </row>
    <row r="26" spans="1:11" s="1" customFormat="1" ht="34.5" customHeight="1">
      <c r="A26" s="141">
        <v>4</v>
      </c>
      <c r="B26" s="142" t="s">
        <v>264</v>
      </c>
      <c r="C26" s="143" t="s">
        <v>43</v>
      </c>
      <c r="D26" s="144" t="s">
        <v>265</v>
      </c>
      <c r="E26" s="143" t="s">
        <v>48</v>
      </c>
      <c r="F26" s="144">
        <v>6</v>
      </c>
      <c r="G26" s="142" t="s">
        <v>433</v>
      </c>
      <c r="H26" s="148" t="s">
        <v>355</v>
      </c>
      <c r="I26" s="145" t="s">
        <v>13</v>
      </c>
      <c r="J26" s="84"/>
      <c r="K26" s="84"/>
    </row>
    <row r="27" spans="1:11" s="1" customFormat="1" ht="34.5" customHeight="1" thickBot="1">
      <c r="A27" s="18">
        <v>5</v>
      </c>
      <c r="B27" s="46" t="s">
        <v>157</v>
      </c>
      <c r="C27" s="13" t="s">
        <v>24</v>
      </c>
      <c r="D27" s="4" t="s">
        <v>158</v>
      </c>
      <c r="E27" s="13" t="s">
        <v>207</v>
      </c>
      <c r="F27" s="33">
        <v>5</v>
      </c>
      <c r="G27" s="38" t="s">
        <v>159</v>
      </c>
      <c r="H27" s="19" t="s">
        <v>160</v>
      </c>
      <c r="I27" s="51" t="s">
        <v>17</v>
      </c>
      <c r="J27" s="84"/>
      <c r="K27" s="84"/>
    </row>
    <row r="28" spans="1:11" s="58" customFormat="1" ht="12.75" customHeight="1" thickTop="1">
      <c r="A28" s="57"/>
      <c r="B28" s="57"/>
      <c r="C28" s="57"/>
      <c r="D28" s="57"/>
      <c r="E28" s="57"/>
      <c r="F28" s="57"/>
      <c r="G28" s="57"/>
      <c r="H28" s="57"/>
      <c r="I28" s="57"/>
      <c r="K28" s="84">
        <f>SUM(F23:F27)</f>
        <v>29</v>
      </c>
    </row>
    <row r="29" spans="1:11" s="58" customFormat="1" ht="12.75" customHeight="1">
      <c r="A29" s="57"/>
      <c r="B29" s="57"/>
      <c r="C29" s="57"/>
      <c r="D29" s="57"/>
      <c r="E29" s="57"/>
      <c r="F29" s="57"/>
      <c r="G29" s="57"/>
      <c r="H29" s="57"/>
      <c r="I29" s="57"/>
      <c r="K29" s="84"/>
    </row>
    <row r="30" spans="1:11" s="58" customFormat="1" ht="18">
      <c r="A30" s="154" t="s">
        <v>138</v>
      </c>
      <c r="B30" s="154"/>
      <c r="C30" s="154"/>
      <c r="D30" s="154"/>
      <c r="E30" s="154"/>
      <c r="F30" s="154"/>
      <c r="G30" s="154"/>
      <c r="H30" s="154"/>
      <c r="I30" s="154"/>
      <c r="K30" s="84"/>
    </row>
    <row r="31" spans="1:11" s="58" customFormat="1" ht="12.75" customHeight="1" thickBot="1">
      <c r="A31" s="57"/>
      <c r="B31" s="57"/>
      <c r="C31" s="57"/>
      <c r="D31" s="57"/>
      <c r="E31" s="57"/>
      <c r="F31" s="57"/>
      <c r="G31" s="57"/>
      <c r="H31" s="57"/>
      <c r="I31" s="57"/>
      <c r="K31" s="84"/>
    </row>
    <row r="32" spans="1:11" s="1" customFormat="1" ht="34.5" customHeight="1" thickBot="1" thickTop="1">
      <c r="A32" s="39"/>
      <c r="B32" s="40" t="s">
        <v>3</v>
      </c>
      <c r="C32" s="40" t="s">
        <v>18</v>
      </c>
      <c r="D32" s="40" t="s">
        <v>0</v>
      </c>
      <c r="E32" s="40" t="s">
        <v>4</v>
      </c>
      <c r="F32" s="40" t="s">
        <v>5</v>
      </c>
      <c r="G32" s="41" t="s">
        <v>19</v>
      </c>
      <c r="H32" s="40" t="s">
        <v>6</v>
      </c>
      <c r="I32" s="42" t="s">
        <v>7</v>
      </c>
      <c r="J32" s="84"/>
      <c r="K32" s="84"/>
    </row>
    <row r="33" spans="1:11" s="1" customFormat="1" ht="34.5" customHeight="1" thickTop="1">
      <c r="A33" s="16">
        <v>1</v>
      </c>
      <c r="B33" s="43" t="s">
        <v>101</v>
      </c>
      <c r="C33" s="11" t="s">
        <v>2</v>
      </c>
      <c r="D33" s="11" t="s">
        <v>103</v>
      </c>
      <c r="E33" s="10" t="s">
        <v>207</v>
      </c>
      <c r="F33" s="31">
        <v>5</v>
      </c>
      <c r="G33" s="36" t="s">
        <v>105</v>
      </c>
      <c r="H33" s="21" t="s">
        <v>109</v>
      </c>
      <c r="I33" s="49" t="s">
        <v>13</v>
      </c>
      <c r="J33" s="84"/>
      <c r="K33" s="84"/>
    </row>
    <row r="34" spans="1:11" s="1" customFormat="1" ht="34.5" customHeight="1">
      <c r="A34" s="16">
        <v>2</v>
      </c>
      <c r="B34" s="26" t="s">
        <v>100</v>
      </c>
      <c r="C34" s="11" t="s">
        <v>2</v>
      </c>
      <c r="D34" s="11" t="s">
        <v>102</v>
      </c>
      <c r="E34" s="11" t="s">
        <v>48</v>
      </c>
      <c r="F34" s="31">
        <v>5</v>
      </c>
      <c r="G34" s="36" t="s">
        <v>106</v>
      </c>
      <c r="H34" s="21" t="s">
        <v>108</v>
      </c>
      <c r="I34" s="49" t="s">
        <v>13</v>
      </c>
      <c r="J34" s="84"/>
      <c r="K34" s="84"/>
    </row>
    <row r="35" spans="1:11" s="1" customFormat="1" ht="34.5" customHeight="1">
      <c r="A35" s="103">
        <v>3</v>
      </c>
      <c r="B35" s="104" t="s">
        <v>435</v>
      </c>
      <c r="C35" s="105" t="s">
        <v>2</v>
      </c>
      <c r="D35" s="105" t="s">
        <v>434</v>
      </c>
      <c r="E35" s="105" t="s">
        <v>372</v>
      </c>
      <c r="F35" s="106">
        <v>6</v>
      </c>
      <c r="G35" s="35" t="s">
        <v>353</v>
      </c>
      <c r="H35" s="91" t="s">
        <v>354</v>
      </c>
      <c r="I35" s="110" t="s">
        <v>13</v>
      </c>
      <c r="J35" s="84"/>
      <c r="K35" s="84"/>
    </row>
    <row r="36" spans="1:11" s="1" customFormat="1" ht="34.5" customHeight="1">
      <c r="A36" s="17">
        <v>4</v>
      </c>
      <c r="B36" s="107" t="s">
        <v>262</v>
      </c>
      <c r="C36" s="108" t="s">
        <v>43</v>
      </c>
      <c r="D36" s="109" t="s">
        <v>263</v>
      </c>
      <c r="E36" s="108" t="s">
        <v>207</v>
      </c>
      <c r="F36" s="109">
        <v>6</v>
      </c>
      <c r="G36" s="107" t="s">
        <v>188</v>
      </c>
      <c r="H36" s="149" t="s">
        <v>189</v>
      </c>
      <c r="I36" s="111" t="s">
        <v>13</v>
      </c>
      <c r="J36" s="84"/>
      <c r="K36" s="84"/>
    </row>
    <row r="37" spans="1:11" s="1" customFormat="1" ht="34.5" customHeight="1" thickBot="1">
      <c r="A37" s="18">
        <v>5</v>
      </c>
      <c r="B37" s="28" t="s">
        <v>23</v>
      </c>
      <c r="C37" s="13" t="s">
        <v>24</v>
      </c>
      <c r="D37" s="4" t="s">
        <v>31</v>
      </c>
      <c r="E37" s="13" t="s">
        <v>207</v>
      </c>
      <c r="F37" s="33">
        <v>5</v>
      </c>
      <c r="G37" s="38" t="s">
        <v>35</v>
      </c>
      <c r="H37" s="19" t="s">
        <v>38</v>
      </c>
      <c r="I37" s="51" t="s">
        <v>17</v>
      </c>
      <c r="J37" s="84"/>
      <c r="K37" s="84"/>
    </row>
    <row r="38" spans="1:11" s="6" customFormat="1" ht="12.75" customHeight="1" thickTop="1">
      <c r="A38" s="52"/>
      <c r="B38" s="54"/>
      <c r="C38" s="54"/>
      <c r="D38" s="54"/>
      <c r="E38" s="54"/>
      <c r="F38" s="54"/>
      <c r="G38" s="54"/>
      <c r="H38" s="54"/>
      <c r="I38" s="54"/>
      <c r="J38" s="84"/>
      <c r="K38" s="84">
        <f>SUM(F33:F37)</f>
        <v>27</v>
      </c>
    </row>
    <row r="39" spans="1:11" s="6" customFormat="1" ht="12.75" customHeight="1">
      <c r="A39" s="52"/>
      <c r="B39" s="54"/>
      <c r="C39" s="54"/>
      <c r="D39" s="54"/>
      <c r="E39" s="54"/>
      <c r="F39" s="54"/>
      <c r="G39" s="54"/>
      <c r="H39" s="54"/>
      <c r="I39" s="54"/>
      <c r="J39" s="84"/>
      <c r="K39" s="84"/>
    </row>
    <row r="40" spans="1:11" s="58" customFormat="1" ht="18">
      <c r="A40" s="154" t="s">
        <v>204</v>
      </c>
      <c r="B40" s="154"/>
      <c r="C40" s="154"/>
      <c r="D40" s="154"/>
      <c r="E40" s="154"/>
      <c r="F40" s="154"/>
      <c r="G40" s="154"/>
      <c r="H40" s="154"/>
      <c r="I40" s="154"/>
      <c r="K40" s="84"/>
    </row>
    <row r="41" spans="1:11" s="6" customFormat="1" ht="12.75" customHeight="1" thickBot="1">
      <c r="A41" s="52"/>
      <c r="B41" s="54"/>
      <c r="C41" s="54"/>
      <c r="D41" s="54"/>
      <c r="E41" s="54"/>
      <c r="F41" s="54"/>
      <c r="G41" s="54"/>
      <c r="H41" s="54"/>
      <c r="I41" s="54"/>
      <c r="J41" s="84"/>
      <c r="K41" s="84"/>
    </row>
    <row r="42" spans="1:11" s="1" customFormat="1" ht="34.5" customHeight="1" thickBot="1" thickTop="1">
      <c r="A42" s="59"/>
      <c r="B42" s="60" t="s">
        <v>3</v>
      </c>
      <c r="C42" s="60" t="s">
        <v>18</v>
      </c>
      <c r="D42" s="60" t="s">
        <v>0</v>
      </c>
      <c r="E42" s="60" t="s">
        <v>4</v>
      </c>
      <c r="F42" s="60" t="s">
        <v>5</v>
      </c>
      <c r="G42" s="61" t="s">
        <v>19</v>
      </c>
      <c r="H42" s="60" t="s">
        <v>6</v>
      </c>
      <c r="I42" s="62" t="s">
        <v>7</v>
      </c>
      <c r="J42" s="84"/>
      <c r="K42" s="84"/>
    </row>
    <row r="43" spans="1:11" s="1" customFormat="1" ht="34.5" customHeight="1" thickTop="1">
      <c r="A43" s="120">
        <v>0</v>
      </c>
      <c r="B43" s="140" t="s">
        <v>463</v>
      </c>
      <c r="C43" s="70" t="s">
        <v>25</v>
      </c>
      <c r="D43" s="121" t="s">
        <v>261</v>
      </c>
      <c r="E43" s="70" t="s">
        <v>32</v>
      </c>
      <c r="F43" s="122">
        <v>2</v>
      </c>
      <c r="G43" s="34" t="s">
        <v>188</v>
      </c>
      <c r="H43" s="23" t="s">
        <v>189</v>
      </c>
      <c r="I43" s="125" t="s">
        <v>13</v>
      </c>
      <c r="J43" s="84"/>
      <c r="K43" s="84"/>
    </row>
    <row r="44" spans="1:11" s="1" customFormat="1" ht="34.5" customHeight="1">
      <c r="A44" s="15">
        <v>1</v>
      </c>
      <c r="B44" s="65" t="s">
        <v>436</v>
      </c>
      <c r="C44" s="10" t="s">
        <v>2</v>
      </c>
      <c r="D44" s="8" t="s">
        <v>318</v>
      </c>
      <c r="E44" s="10" t="s">
        <v>207</v>
      </c>
      <c r="F44" s="30">
        <v>6</v>
      </c>
      <c r="G44" s="35" t="s">
        <v>459</v>
      </c>
      <c r="H44" s="22" t="s">
        <v>460</v>
      </c>
      <c r="I44" s="48" t="s">
        <v>13</v>
      </c>
      <c r="J44" s="84"/>
      <c r="K44" s="84"/>
    </row>
    <row r="45" spans="1:11" s="1" customFormat="1" ht="34.5" customHeight="1">
      <c r="A45" s="15">
        <v>2</v>
      </c>
      <c r="B45" s="114" t="s">
        <v>373</v>
      </c>
      <c r="C45" s="112" t="s">
        <v>43</v>
      </c>
      <c r="D45" s="113" t="s">
        <v>374</v>
      </c>
      <c r="E45" s="112" t="s">
        <v>207</v>
      </c>
      <c r="F45" s="113">
        <v>6</v>
      </c>
      <c r="G45" s="114" t="s">
        <v>104</v>
      </c>
      <c r="H45" s="149" t="s">
        <v>107</v>
      </c>
      <c r="I45" s="118" t="s">
        <v>13</v>
      </c>
      <c r="J45" s="84"/>
      <c r="K45" s="84"/>
    </row>
    <row r="46" spans="1:11" s="1" customFormat="1" ht="34.5" customHeight="1">
      <c r="A46" s="15">
        <v>3</v>
      </c>
      <c r="B46" s="65" t="s">
        <v>266</v>
      </c>
      <c r="C46" s="10" t="s">
        <v>43</v>
      </c>
      <c r="D46" s="8" t="s">
        <v>267</v>
      </c>
      <c r="E46" s="10" t="s">
        <v>207</v>
      </c>
      <c r="F46" s="30">
        <v>6</v>
      </c>
      <c r="G46" s="35" t="s">
        <v>459</v>
      </c>
      <c r="H46" s="22" t="s">
        <v>460</v>
      </c>
      <c r="I46" s="48" t="s">
        <v>13</v>
      </c>
      <c r="J46" s="84"/>
      <c r="K46" s="84"/>
    </row>
    <row r="47" spans="1:11" s="1" customFormat="1" ht="34.5" customHeight="1">
      <c r="A47" s="15">
        <v>4</v>
      </c>
      <c r="B47" s="114" t="s">
        <v>319</v>
      </c>
      <c r="C47" s="112" t="s">
        <v>43</v>
      </c>
      <c r="D47" s="113" t="s">
        <v>320</v>
      </c>
      <c r="E47" s="112" t="s">
        <v>207</v>
      </c>
      <c r="F47" s="113">
        <v>6</v>
      </c>
      <c r="G47" s="114" t="s">
        <v>106</v>
      </c>
      <c r="H47" s="149" t="s">
        <v>108</v>
      </c>
      <c r="I47" s="118" t="s">
        <v>13</v>
      </c>
      <c r="J47" s="84"/>
      <c r="K47" s="84"/>
    </row>
    <row r="48" spans="1:11" s="1" customFormat="1" ht="34.5" customHeight="1" thickBot="1">
      <c r="A48" s="18">
        <v>5</v>
      </c>
      <c r="B48" s="146" t="s">
        <v>424</v>
      </c>
      <c r="C48" s="115" t="s">
        <v>43</v>
      </c>
      <c r="D48" s="115" t="s">
        <v>437</v>
      </c>
      <c r="E48" s="115" t="s">
        <v>207</v>
      </c>
      <c r="F48" s="116">
        <v>6</v>
      </c>
      <c r="G48" s="38" t="s">
        <v>105</v>
      </c>
      <c r="H48" s="19" t="s">
        <v>109</v>
      </c>
      <c r="I48" s="117" t="s">
        <v>13</v>
      </c>
      <c r="J48" s="84"/>
      <c r="K48" s="84"/>
    </row>
    <row r="49" ht="13.5" thickTop="1">
      <c r="K49" s="84">
        <f>SUM(F43:F48)</f>
        <v>32</v>
      </c>
    </row>
    <row r="51" spans="1:11" s="58" customFormat="1" ht="18">
      <c r="A51" s="154" t="s">
        <v>273</v>
      </c>
      <c r="B51" s="154"/>
      <c r="C51" s="154"/>
      <c r="D51" s="154"/>
      <c r="E51" s="154"/>
      <c r="F51" s="154"/>
      <c r="G51" s="154"/>
      <c r="H51" s="154"/>
      <c r="I51" s="154"/>
      <c r="K51" s="84"/>
    </row>
    <row r="52" ht="13.5" thickBot="1"/>
    <row r="53" spans="1:11" s="1" customFormat="1" ht="34.5" customHeight="1" thickBot="1" thickTop="1">
      <c r="A53" s="39"/>
      <c r="B53" s="40" t="s">
        <v>3</v>
      </c>
      <c r="C53" s="40" t="s">
        <v>18</v>
      </c>
      <c r="D53" s="40" t="s">
        <v>0</v>
      </c>
      <c r="E53" s="40" t="s">
        <v>4</v>
      </c>
      <c r="F53" s="40" t="s">
        <v>5</v>
      </c>
      <c r="G53" s="41" t="s">
        <v>19</v>
      </c>
      <c r="H53" s="40" t="s">
        <v>6</v>
      </c>
      <c r="I53" s="42" t="s">
        <v>7</v>
      </c>
      <c r="J53" s="84"/>
      <c r="K53" s="84"/>
    </row>
    <row r="54" spans="1:11" s="1" customFormat="1" ht="34.5" customHeight="1" thickBot="1" thickTop="1">
      <c r="A54" s="94">
        <v>0</v>
      </c>
      <c r="B54" s="95" t="s">
        <v>274</v>
      </c>
      <c r="C54" s="96" t="s">
        <v>25</v>
      </c>
      <c r="D54" s="136" t="s">
        <v>317</v>
      </c>
      <c r="E54" s="96" t="s">
        <v>58</v>
      </c>
      <c r="F54" s="97">
        <v>30</v>
      </c>
      <c r="G54" s="98" t="s">
        <v>188</v>
      </c>
      <c r="H54" s="137" t="s">
        <v>189</v>
      </c>
      <c r="I54" s="99" t="s">
        <v>13</v>
      </c>
      <c r="J54" s="84"/>
      <c r="K54" s="84"/>
    </row>
    <row r="55" ht="13.5" thickTop="1">
      <c r="K55" s="84">
        <f>F54</f>
        <v>30</v>
      </c>
    </row>
    <row r="57" spans="1:11" s="58" customFormat="1" ht="18">
      <c r="A57" s="154" t="s">
        <v>384</v>
      </c>
      <c r="B57" s="154"/>
      <c r="C57" s="154"/>
      <c r="D57" s="154"/>
      <c r="E57" s="154"/>
      <c r="F57" s="154"/>
      <c r="G57" s="154"/>
      <c r="H57" s="154"/>
      <c r="I57" s="154"/>
      <c r="K57" s="84"/>
    </row>
    <row r="58" ht="13.5" thickBot="1"/>
    <row r="59" spans="1:10" ht="34.5" customHeight="1" thickBot="1" thickTop="1">
      <c r="A59" s="66"/>
      <c r="B59" s="67" t="s">
        <v>3</v>
      </c>
      <c r="C59" s="67" t="s">
        <v>18</v>
      </c>
      <c r="D59" s="67" t="s">
        <v>0</v>
      </c>
      <c r="E59" s="67" t="s">
        <v>4</v>
      </c>
      <c r="F59" s="67" t="s">
        <v>5</v>
      </c>
      <c r="G59" s="68" t="s">
        <v>19</v>
      </c>
      <c r="H59" s="67" t="s">
        <v>6</v>
      </c>
      <c r="I59" s="69" t="s">
        <v>7</v>
      </c>
      <c r="J59"/>
    </row>
    <row r="60" spans="1:10" ht="34.5" customHeight="1" thickBot="1" thickTop="1">
      <c r="A60" s="94">
        <v>1</v>
      </c>
      <c r="B60" s="95" t="s">
        <v>360</v>
      </c>
      <c r="C60" s="96" t="s">
        <v>327</v>
      </c>
      <c r="D60" s="96" t="s">
        <v>383</v>
      </c>
      <c r="E60" s="96" t="s">
        <v>207</v>
      </c>
      <c r="F60" s="97">
        <v>4</v>
      </c>
      <c r="G60" s="98" t="s">
        <v>425</v>
      </c>
      <c r="H60" s="90" t="s">
        <v>426</v>
      </c>
      <c r="I60" s="99" t="s">
        <v>328</v>
      </c>
      <c r="J60"/>
    </row>
    <row r="61" spans="8:11" ht="13.5" thickTop="1">
      <c r="H61" s="102"/>
      <c r="J61"/>
      <c r="K61" s="84">
        <f>F60</f>
        <v>4</v>
      </c>
    </row>
    <row r="62" spans="10:11" ht="15">
      <c r="J62" s="134" t="s">
        <v>386</v>
      </c>
      <c r="K62" s="133">
        <f>SUM(K28:K61)</f>
        <v>122</v>
      </c>
    </row>
    <row r="63" ht="12.75">
      <c r="J63"/>
    </row>
  </sheetData>
  <sheetProtection/>
  <mergeCells count="12">
    <mergeCell ref="A40:I40"/>
    <mergeCell ref="A51:I51"/>
    <mergeCell ref="A3:I3"/>
    <mergeCell ref="A15:I15"/>
    <mergeCell ref="A16:I16"/>
    <mergeCell ref="A57:I57"/>
    <mergeCell ref="A2:I2"/>
    <mergeCell ref="A20:I20"/>
    <mergeCell ref="A4:I4"/>
    <mergeCell ref="A5:I5"/>
    <mergeCell ref="A30:I30"/>
    <mergeCell ref="A17:I17"/>
  </mergeCells>
  <hyperlinks>
    <hyperlink ref="H60" r:id="rId1" display="froehlin@feec.vutbr.cz"/>
    <hyperlink ref="H54" r:id="rId2" display="patocka@feec.vutbr.cz"/>
    <hyperlink ref="H27" r:id="rId3" display="diblik@feec.vutbr.cz"/>
    <hyperlink ref="H26" r:id="rId4" display="valentaj@feec.vutbr.cz "/>
    <hyperlink ref="H25" r:id="rId5" display="patocka@feec.vutbr.cz"/>
    <hyperlink ref="H24" r:id="rId6" display="busov@feec.vutbr.cz"/>
    <hyperlink ref="H23" r:id="rId7" display="cipin@feec.vutbr.cz"/>
    <hyperlink ref="H37" r:id="rId8" display="bastinec@feec.vutbr.cz"/>
    <hyperlink ref="H36" r:id="rId9" display="patocka@feec.vutbr.cz"/>
    <hyperlink ref="H33" r:id="rId10" display="veselka@feec.vutbr.cz"/>
    <hyperlink ref="H34" r:id="rId11" display="vorel@feec.vutbr.cz"/>
    <hyperlink ref="H35" r:id="rId12" display="cervinka@feec.vutbr.cz "/>
    <hyperlink ref="H45" r:id="rId13" display="skalicky@feec.vutbr.cz"/>
    <hyperlink ref="H47" r:id="rId14" display="vorel@feec.vutbr.cz"/>
    <hyperlink ref="H48" r:id="rId15" display="veselka@feec.vutbr.cz"/>
    <hyperlink ref="H43" r:id="rId16" display="patocka@feec.vutbr.cz"/>
    <hyperlink ref="H44" r:id="rId17" display="pazderai@feec.vutbr.cz"/>
    <hyperlink ref="H46" r:id="rId18" display="pazderai@feec.vutbr.cz"/>
  </hyperlinks>
  <printOptions/>
  <pageMargins left="0.787401575" right="0.787401575" top="0.984251969" bottom="0.984251969" header="0.4921259845" footer="0.4921259845"/>
  <pageSetup horizontalDpi="1200" verticalDpi="1200" orientation="portrait" paperSize="9" r:id="rId1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L64"/>
  <sheetViews>
    <sheetView tabSelected="1" zoomScalePageLayoutView="0" workbookViewId="0" topLeftCell="A1">
      <selection activeCell="L50" sqref="L50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6" width="10.7109375" style="0" customWidth="1"/>
    <col min="7" max="7" width="35.7109375" style="0" customWidth="1"/>
    <col min="8" max="8" width="25.7109375" style="0" customWidth="1"/>
    <col min="9" max="9" width="10.7109375" style="0" customWidth="1"/>
    <col min="11" max="11" width="9.140625" style="84" customWidth="1"/>
  </cols>
  <sheetData>
    <row r="2" spans="1:11" s="53" customFormat="1" ht="20.25">
      <c r="A2" s="157" t="str">
        <f>ML1_BEI!A2</f>
        <v>Akademický rok 2019/20</v>
      </c>
      <c r="B2" s="157"/>
      <c r="C2" s="157"/>
      <c r="D2" s="157"/>
      <c r="E2" s="157"/>
      <c r="F2" s="157"/>
      <c r="G2" s="157"/>
      <c r="H2" s="157"/>
      <c r="I2" s="157"/>
      <c r="K2" s="83"/>
    </row>
    <row r="3" spans="1:11" s="6" customFormat="1" ht="12.75" customHeight="1">
      <c r="A3" s="158"/>
      <c r="B3" s="158"/>
      <c r="C3" s="158"/>
      <c r="D3" s="158"/>
      <c r="E3" s="158"/>
      <c r="F3" s="158"/>
      <c r="G3" s="158"/>
      <c r="H3" s="158"/>
      <c r="I3" s="158"/>
      <c r="K3" s="84"/>
    </row>
    <row r="4" spans="1:11" s="55" customFormat="1" ht="18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K4" s="85"/>
    </row>
    <row r="5" spans="1:11" s="56" customFormat="1" ht="23.25">
      <c r="A5" s="155" t="s">
        <v>382</v>
      </c>
      <c r="B5" s="155"/>
      <c r="C5" s="155"/>
      <c r="D5" s="155"/>
      <c r="E5" s="155"/>
      <c r="F5" s="155"/>
      <c r="G5" s="155"/>
      <c r="H5" s="155"/>
      <c r="I5" s="155"/>
      <c r="K5" s="85"/>
    </row>
    <row r="6" spans="1:11" s="6" customFormat="1" ht="12.75" customHeight="1">
      <c r="A6" s="52"/>
      <c r="B6" s="54"/>
      <c r="C6" s="54"/>
      <c r="D6" s="54"/>
      <c r="E6" s="54"/>
      <c r="F6" s="54"/>
      <c r="G6" s="54"/>
      <c r="H6" s="54"/>
      <c r="I6" s="54"/>
      <c r="K6" s="84"/>
    </row>
    <row r="7" spans="1:11" s="6" customFormat="1" ht="12.75" customHeight="1">
      <c r="A7" s="52"/>
      <c r="B7" s="54"/>
      <c r="C7" s="54"/>
      <c r="D7" s="54"/>
      <c r="E7" s="54"/>
      <c r="F7" s="54"/>
      <c r="G7" s="54"/>
      <c r="H7" s="54"/>
      <c r="I7" s="54"/>
      <c r="K7" s="84"/>
    </row>
    <row r="8" spans="1:11" s="81" customFormat="1" ht="12.75" customHeight="1">
      <c r="A8" s="78" t="str">
        <f>ML1_BEI!A8</f>
        <v>Upozornění:</v>
      </c>
      <c r="B8" s="78"/>
      <c r="C8" s="78"/>
      <c r="D8" s="78"/>
      <c r="E8" s="78"/>
      <c r="F8" s="78"/>
      <c r="G8" s="78"/>
      <c r="H8" s="78"/>
      <c r="I8" s="78"/>
      <c r="K8" s="84"/>
    </row>
    <row r="9" spans="1:11" s="76" customFormat="1" ht="12.75" customHeight="1">
      <c r="A9" s="76" t="str">
        <f>ML1_BEI!A9</f>
        <v>Oborová rada může provést dílčí úpravy studijního plánu oboru, tj. některé předměty zrušit a nové předměty zařadit. </v>
      </c>
      <c r="K9" s="86"/>
    </row>
    <row r="10" spans="1:11" s="76" customFormat="1" ht="12.75" customHeight="1">
      <c r="A10" s="76" t="str">
        <f>ML1_BEI!A10</f>
        <v>Tyto změny souvisí s inovací studijních plánů oborů a se zvyšujícími se nároky na studenty. Jsou v souladu s dlouhodobým záměrem FEKT i VUT v Brně.</v>
      </c>
      <c r="K10" s="86"/>
    </row>
    <row r="11" spans="1:11" s="76" customFormat="1" ht="12.75" customHeight="1">
      <c r="A11" s="76" t="str">
        <f>ML1_BEI!A11</f>
        <v>Změny se mohou projevit při kontrole absolvovaných předmětů v IS VUT. Obecně platí, že úspěšně absolvovaný předmět bude studentovi uznán. </v>
      </c>
      <c r="K11" s="86"/>
    </row>
    <row r="12" spans="1:11" s="76" customFormat="1" ht="12.75" customHeight="1">
      <c r="A12" s="76" t="str">
        <f>ML1_BEI!A12</f>
        <v>Nesrovnalosti v kontrolách předmětů musí student řešit s referentkou na studijním oddělení FEKT.</v>
      </c>
      <c r="K12" s="86"/>
    </row>
    <row r="13" spans="1:11" s="1" customFormat="1" ht="12.75" customHeight="1">
      <c r="A13" s="72"/>
      <c r="K13" s="86"/>
    </row>
    <row r="14" spans="1:11" s="1" customFormat="1" ht="12.75" customHeight="1">
      <c r="A14" s="72"/>
      <c r="K14" s="86"/>
    </row>
    <row r="15" spans="1:9" ht="21.75" customHeight="1">
      <c r="A15" s="161" t="s">
        <v>489</v>
      </c>
      <c r="B15" s="161"/>
      <c r="C15" s="161"/>
      <c r="D15" s="161"/>
      <c r="E15" s="161"/>
      <c r="F15" s="161"/>
      <c r="G15" s="161"/>
      <c r="H15" s="161"/>
      <c r="I15" s="161"/>
    </row>
    <row r="16" spans="1:11" s="6" customFormat="1" ht="21.75" customHeight="1">
      <c r="A16" s="157" t="s">
        <v>487</v>
      </c>
      <c r="B16" s="157"/>
      <c r="C16" s="157"/>
      <c r="D16" s="157"/>
      <c r="E16" s="157"/>
      <c r="F16" s="157"/>
      <c r="G16" s="157"/>
      <c r="H16" s="157"/>
      <c r="I16" s="157"/>
      <c r="K16" s="84"/>
    </row>
    <row r="17" spans="1:9" s="150" customFormat="1" ht="21.75" customHeight="1">
      <c r="A17" s="156" t="s">
        <v>450</v>
      </c>
      <c r="B17" s="156"/>
      <c r="C17" s="156"/>
      <c r="D17" s="156"/>
      <c r="E17" s="156"/>
      <c r="F17" s="156"/>
      <c r="G17" s="156"/>
      <c r="H17" s="156"/>
      <c r="I17" s="156"/>
    </row>
    <row r="18" spans="1:11" s="6" customFormat="1" ht="12.75" customHeight="1">
      <c r="A18" s="52"/>
      <c r="B18" s="54"/>
      <c r="C18" s="54"/>
      <c r="D18" s="54"/>
      <c r="E18" s="54"/>
      <c r="F18" s="54"/>
      <c r="G18" s="54"/>
      <c r="H18" s="54"/>
      <c r="I18" s="54"/>
      <c r="K18" s="84"/>
    </row>
    <row r="19" spans="1:11" s="6" customFormat="1" ht="12.75" customHeight="1">
      <c r="A19" s="52"/>
      <c r="B19" s="54"/>
      <c r="C19" s="54"/>
      <c r="D19" s="54"/>
      <c r="E19" s="54"/>
      <c r="F19" s="54"/>
      <c r="G19" s="54"/>
      <c r="H19" s="54"/>
      <c r="I19" s="54"/>
      <c r="K19" s="84"/>
    </row>
    <row r="20" spans="1:11" s="58" customFormat="1" ht="18">
      <c r="A20" s="154" t="s">
        <v>125</v>
      </c>
      <c r="B20" s="154"/>
      <c r="C20" s="154"/>
      <c r="D20" s="154"/>
      <c r="E20" s="154"/>
      <c r="F20" s="154"/>
      <c r="G20" s="154"/>
      <c r="H20" s="154"/>
      <c r="I20" s="154"/>
      <c r="K20" s="84"/>
    </row>
    <row r="21" spans="1:11" s="58" customFormat="1" ht="12.7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K21" s="84"/>
    </row>
    <row r="22" spans="1:11" s="1" customFormat="1" ht="34.5" customHeight="1" thickBot="1" thickTop="1">
      <c r="A22" s="59"/>
      <c r="B22" s="60" t="s">
        <v>3</v>
      </c>
      <c r="C22" s="60" t="s">
        <v>18</v>
      </c>
      <c r="D22" s="60" t="s">
        <v>0</v>
      </c>
      <c r="E22" s="60" t="s">
        <v>4</v>
      </c>
      <c r="F22" s="60" t="s">
        <v>5</v>
      </c>
      <c r="G22" s="61" t="s">
        <v>19</v>
      </c>
      <c r="H22" s="60" t="s">
        <v>6</v>
      </c>
      <c r="I22" s="62" t="s">
        <v>7</v>
      </c>
      <c r="K22" s="84"/>
    </row>
    <row r="23" spans="1:11" s="1" customFormat="1" ht="34.5" customHeight="1" thickTop="1">
      <c r="A23" s="120">
        <v>1</v>
      </c>
      <c r="B23" s="64" t="s">
        <v>194</v>
      </c>
      <c r="C23" s="70" t="s">
        <v>2</v>
      </c>
      <c r="D23" s="121" t="s">
        <v>195</v>
      </c>
      <c r="E23" s="70" t="s">
        <v>207</v>
      </c>
      <c r="F23" s="122">
        <v>6</v>
      </c>
      <c r="G23" s="123" t="s">
        <v>443</v>
      </c>
      <c r="H23" s="124" t="s">
        <v>196</v>
      </c>
      <c r="I23" s="125" t="s">
        <v>14</v>
      </c>
      <c r="K23" s="84"/>
    </row>
    <row r="24" spans="1:11" s="1" customFormat="1" ht="34.5" customHeight="1">
      <c r="A24" s="15">
        <v>2</v>
      </c>
      <c r="B24" s="25" t="s">
        <v>192</v>
      </c>
      <c r="C24" s="10" t="s">
        <v>25</v>
      </c>
      <c r="D24" s="8" t="s">
        <v>193</v>
      </c>
      <c r="E24" s="10" t="s">
        <v>207</v>
      </c>
      <c r="F24" s="30">
        <v>6</v>
      </c>
      <c r="G24" s="35" t="s">
        <v>356</v>
      </c>
      <c r="H24" s="139" t="s">
        <v>357</v>
      </c>
      <c r="I24" s="48" t="s">
        <v>14</v>
      </c>
      <c r="K24" s="84"/>
    </row>
    <row r="25" spans="1:11" s="1" customFormat="1" ht="34.5" customHeight="1">
      <c r="A25" s="15">
        <v>3</v>
      </c>
      <c r="B25" s="25" t="s">
        <v>200</v>
      </c>
      <c r="C25" s="10" t="s">
        <v>43</v>
      </c>
      <c r="D25" s="8" t="s">
        <v>201</v>
      </c>
      <c r="E25" s="10" t="s">
        <v>207</v>
      </c>
      <c r="F25" s="30">
        <v>5</v>
      </c>
      <c r="G25" s="35" t="s">
        <v>202</v>
      </c>
      <c r="H25" s="22" t="s">
        <v>203</v>
      </c>
      <c r="I25" s="48" t="s">
        <v>14</v>
      </c>
      <c r="K25" s="84"/>
    </row>
    <row r="26" spans="1:11" s="1" customFormat="1" ht="34.5" customHeight="1">
      <c r="A26" s="15">
        <v>4</v>
      </c>
      <c r="B26" s="25" t="s">
        <v>197</v>
      </c>
      <c r="C26" s="10" t="s">
        <v>43</v>
      </c>
      <c r="D26" s="8" t="s">
        <v>198</v>
      </c>
      <c r="E26" s="10" t="s">
        <v>207</v>
      </c>
      <c r="F26" s="30">
        <v>5</v>
      </c>
      <c r="G26" s="35" t="s">
        <v>363</v>
      </c>
      <c r="H26" s="22" t="s">
        <v>199</v>
      </c>
      <c r="I26" s="48" t="s">
        <v>14</v>
      </c>
      <c r="K26" s="84"/>
    </row>
    <row r="27" spans="1:11" s="1" customFormat="1" ht="34.5" customHeight="1" thickBot="1">
      <c r="A27" s="18">
        <v>5</v>
      </c>
      <c r="B27" s="46" t="s">
        <v>157</v>
      </c>
      <c r="C27" s="13" t="s">
        <v>24</v>
      </c>
      <c r="D27" s="4" t="s">
        <v>158</v>
      </c>
      <c r="E27" s="13" t="s">
        <v>207</v>
      </c>
      <c r="F27" s="33">
        <v>5</v>
      </c>
      <c r="G27" s="38" t="s">
        <v>159</v>
      </c>
      <c r="H27" s="19" t="s">
        <v>160</v>
      </c>
      <c r="I27" s="51" t="s">
        <v>17</v>
      </c>
      <c r="K27" s="84"/>
    </row>
    <row r="28" spans="1:11" s="58" customFormat="1" ht="12.75" customHeight="1" thickTop="1">
      <c r="A28" s="57"/>
      <c r="B28" s="57"/>
      <c r="C28" s="57"/>
      <c r="D28" s="57"/>
      <c r="E28" s="57"/>
      <c r="F28" s="57"/>
      <c r="G28" s="57"/>
      <c r="H28" s="57"/>
      <c r="I28" s="57"/>
      <c r="K28" s="84">
        <f>SUM(F23:F27)</f>
        <v>27</v>
      </c>
    </row>
    <row r="29" spans="1:11" s="6" customFormat="1" ht="12.75" customHeight="1">
      <c r="A29" s="52"/>
      <c r="B29" s="54"/>
      <c r="C29" s="54"/>
      <c r="D29" s="54"/>
      <c r="E29" s="54"/>
      <c r="F29" s="54"/>
      <c r="G29" s="54"/>
      <c r="H29" s="54"/>
      <c r="I29" s="54"/>
      <c r="K29" s="84"/>
    </row>
    <row r="30" spans="1:11" s="58" customFormat="1" ht="18">
      <c r="A30" s="154" t="s">
        <v>138</v>
      </c>
      <c r="B30" s="154"/>
      <c r="C30" s="154"/>
      <c r="D30" s="154"/>
      <c r="E30" s="154"/>
      <c r="F30" s="154"/>
      <c r="G30" s="154"/>
      <c r="H30" s="154"/>
      <c r="I30" s="154"/>
      <c r="K30" s="84"/>
    </row>
    <row r="31" spans="1:11" s="6" customFormat="1" ht="12.75" customHeight="1" thickBot="1">
      <c r="A31" s="5"/>
      <c r="K31" s="84"/>
    </row>
    <row r="32" spans="1:11" s="1" customFormat="1" ht="34.5" customHeight="1" thickBot="1" thickTop="1">
      <c r="A32" s="39"/>
      <c r="B32" s="40" t="s">
        <v>3</v>
      </c>
      <c r="C32" s="40" t="s">
        <v>18</v>
      </c>
      <c r="D32" s="40" t="s">
        <v>0</v>
      </c>
      <c r="E32" s="40" t="s">
        <v>4</v>
      </c>
      <c r="F32" s="40" t="s">
        <v>5</v>
      </c>
      <c r="G32" s="41" t="s">
        <v>19</v>
      </c>
      <c r="H32" s="40" t="s">
        <v>6</v>
      </c>
      <c r="I32" s="42" t="s">
        <v>7</v>
      </c>
      <c r="K32" s="84"/>
    </row>
    <row r="33" spans="1:11" s="1" customFormat="1" ht="34.5" customHeight="1" thickTop="1">
      <c r="A33" s="120">
        <v>1</v>
      </c>
      <c r="B33" s="64" t="s">
        <v>111</v>
      </c>
      <c r="C33" s="70" t="s">
        <v>2</v>
      </c>
      <c r="D33" s="121" t="s">
        <v>114</v>
      </c>
      <c r="E33" s="70" t="s">
        <v>207</v>
      </c>
      <c r="F33" s="122">
        <v>6</v>
      </c>
      <c r="G33" s="123" t="s">
        <v>333</v>
      </c>
      <c r="H33" s="124" t="s">
        <v>117</v>
      </c>
      <c r="I33" s="125" t="s">
        <v>14</v>
      </c>
      <c r="K33" s="84"/>
    </row>
    <row r="34" spans="1:11" s="1" customFormat="1" ht="34.5" customHeight="1">
      <c r="A34" s="15">
        <v>2</v>
      </c>
      <c r="B34" s="25" t="s">
        <v>110</v>
      </c>
      <c r="C34" s="10" t="s">
        <v>25</v>
      </c>
      <c r="D34" s="8" t="s">
        <v>113</v>
      </c>
      <c r="E34" s="10" t="s">
        <v>207</v>
      </c>
      <c r="F34" s="30">
        <v>6</v>
      </c>
      <c r="G34" s="35" t="s">
        <v>483</v>
      </c>
      <c r="H34" s="22" t="s">
        <v>123</v>
      </c>
      <c r="I34" s="48" t="s">
        <v>14</v>
      </c>
      <c r="K34" s="84"/>
    </row>
    <row r="35" spans="1:11" s="1" customFormat="1" ht="34.5" customHeight="1">
      <c r="A35" s="15">
        <v>3</v>
      </c>
      <c r="B35" s="25" t="s">
        <v>112</v>
      </c>
      <c r="C35" s="10" t="s">
        <v>43</v>
      </c>
      <c r="D35" s="8" t="s">
        <v>115</v>
      </c>
      <c r="E35" s="10" t="s">
        <v>207</v>
      </c>
      <c r="F35" s="30">
        <v>6</v>
      </c>
      <c r="G35" s="35" t="s">
        <v>116</v>
      </c>
      <c r="H35" s="22" t="s">
        <v>118</v>
      </c>
      <c r="I35" s="48" t="s">
        <v>14</v>
      </c>
      <c r="K35" s="84"/>
    </row>
    <row r="36" spans="1:11" s="1" customFormat="1" ht="34.5" customHeight="1">
      <c r="A36" s="15">
        <v>4</v>
      </c>
      <c r="B36" s="65" t="s">
        <v>298</v>
      </c>
      <c r="C36" s="10" t="s">
        <v>43</v>
      </c>
      <c r="D36" s="8" t="s">
        <v>299</v>
      </c>
      <c r="E36" s="10" t="s">
        <v>207</v>
      </c>
      <c r="F36" s="30">
        <v>5</v>
      </c>
      <c r="G36" s="35" t="s">
        <v>202</v>
      </c>
      <c r="H36" s="22" t="s">
        <v>203</v>
      </c>
      <c r="I36" s="48" t="s">
        <v>14</v>
      </c>
      <c r="K36" s="84"/>
    </row>
    <row r="37" spans="1:11" s="1" customFormat="1" ht="34.5" customHeight="1">
      <c r="A37" s="15">
        <v>5</v>
      </c>
      <c r="B37" s="25" t="s">
        <v>53</v>
      </c>
      <c r="C37" s="10" t="s">
        <v>216</v>
      </c>
      <c r="D37" s="8" t="s">
        <v>55</v>
      </c>
      <c r="E37" s="10" t="s">
        <v>207</v>
      </c>
      <c r="F37" s="30">
        <v>7</v>
      </c>
      <c r="G37" s="35" t="s">
        <v>478</v>
      </c>
      <c r="H37" s="22" t="s">
        <v>479</v>
      </c>
      <c r="I37" s="48" t="s">
        <v>9</v>
      </c>
      <c r="K37" s="84"/>
    </row>
    <row r="38" spans="1:11" s="1" customFormat="1" ht="34.5" customHeight="1" thickBot="1">
      <c r="A38" s="18">
        <v>6</v>
      </c>
      <c r="B38" s="28" t="s">
        <v>23</v>
      </c>
      <c r="C38" s="13" t="s">
        <v>24</v>
      </c>
      <c r="D38" s="4" t="s">
        <v>31</v>
      </c>
      <c r="E38" s="13" t="s">
        <v>207</v>
      </c>
      <c r="F38" s="33">
        <v>5</v>
      </c>
      <c r="G38" s="38" t="s">
        <v>35</v>
      </c>
      <c r="H38" s="19" t="s">
        <v>38</v>
      </c>
      <c r="I38" s="51" t="s">
        <v>17</v>
      </c>
      <c r="K38" s="84"/>
    </row>
    <row r="39" spans="1:11" s="6" customFormat="1" ht="12.75" customHeight="1" thickTop="1">
      <c r="A39" s="52"/>
      <c r="B39" s="54"/>
      <c r="C39" s="54"/>
      <c r="D39" s="54"/>
      <c r="E39" s="54"/>
      <c r="F39" s="54"/>
      <c r="G39" s="54"/>
      <c r="H39" s="54"/>
      <c r="I39" s="54"/>
      <c r="K39" s="84">
        <f>SUM(F33:F38)</f>
        <v>35</v>
      </c>
    </row>
    <row r="40" spans="1:11" s="6" customFormat="1" ht="12.75" customHeight="1">
      <c r="A40" s="52"/>
      <c r="B40" s="54"/>
      <c r="C40" s="54"/>
      <c r="D40" s="54"/>
      <c r="E40" s="54"/>
      <c r="F40" s="54"/>
      <c r="G40" s="54"/>
      <c r="H40" s="54"/>
      <c r="I40" s="54"/>
      <c r="K40" s="84"/>
    </row>
    <row r="41" spans="1:11" s="58" customFormat="1" ht="18">
      <c r="A41" s="154" t="s">
        <v>204</v>
      </c>
      <c r="B41" s="154"/>
      <c r="C41" s="154"/>
      <c r="D41" s="154"/>
      <c r="E41" s="154"/>
      <c r="F41" s="154"/>
      <c r="G41" s="154"/>
      <c r="H41" s="154"/>
      <c r="I41" s="154"/>
      <c r="K41" s="84"/>
    </row>
    <row r="42" spans="1:11" s="6" customFormat="1" ht="12.75" customHeight="1" thickBot="1">
      <c r="A42" s="52"/>
      <c r="B42" s="54"/>
      <c r="C42" s="54"/>
      <c r="D42" s="54"/>
      <c r="E42" s="54"/>
      <c r="F42" s="54"/>
      <c r="G42" s="54"/>
      <c r="H42" s="54"/>
      <c r="I42" s="54"/>
      <c r="K42" s="84"/>
    </row>
    <row r="43" spans="1:11" s="1" customFormat="1" ht="34.5" customHeight="1" thickBot="1" thickTop="1">
      <c r="A43" s="59"/>
      <c r="B43" s="60" t="s">
        <v>3</v>
      </c>
      <c r="C43" s="60" t="s">
        <v>18</v>
      </c>
      <c r="D43" s="60" t="s">
        <v>0</v>
      </c>
      <c r="E43" s="60" t="s">
        <v>4</v>
      </c>
      <c r="F43" s="60" t="s">
        <v>5</v>
      </c>
      <c r="G43" s="61" t="s">
        <v>19</v>
      </c>
      <c r="H43" s="60" t="s">
        <v>6</v>
      </c>
      <c r="I43" s="62" t="s">
        <v>7</v>
      </c>
      <c r="K43" s="84"/>
    </row>
    <row r="44" spans="1:11" s="1" customFormat="1" ht="34.5" customHeight="1" thickTop="1">
      <c r="A44" s="14">
        <v>0</v>
      </c>
      <c r="B44" s="24" t="s">
        <v>462</v>
      </c>
      <c r="C44" s="9" t="s">
        <v>25</v>
      </c>
      <c r="D44" s="7" t="s">
        <v>268</v>
      </c>
      <c r="E44" s="9" t="s">
        <v>32</v>
      </c>
      <c r="F44" s="29">
        <v>2</v>
      </c>
      <c r="G44" s="100" t="s">
        <v>271</v>
      </c>
      <c r="H44" s="23" t="s">
        <v>364</v>
      </c>
      <c r="I44" s="47" t="s">
        <v>14</v>
      </c>
      <c r="K44" s="84"/>
    </row>
    <row r="45" spans="1:11" s="1" customFormat="1" ht="34.5" customHeight="1">
      <c r="A45" s="15">
        <v>1</v>
      </c>
      <c r="B45" s="25" t="s">
        <v>230</v>
      </c>
      <c r="C45" s="10" t="s">
        <v>2</v>
      </c>
      <c r="D45" s="8" t="s">
        <v>231</v>
      </c>
      <c r="E45" s="10" t="s">
        <v>207</v>
      </c>
      <c r="F45" s="30">
        <v>6</v>
      </c>
      <c r="G45" s="35" t="s">
        <v>430</v>
      </c>
      <c r="H45" s="22" t="s">
        <v>398</v>
      </c>
      <c r="I45" s="48" t="s">
        <v>14</v>
      </c>
      <c r="K45" s="84"/>
    </row>
    <row r="46" spans="1:11" s="1" customFormat="1" ht="34.5" customHeight="1">
      <c r="A46" s="15">
        <v>2</v>
      </c>
      <c r="B46" s="65" t="s">
        <v>322</v>
      </c>
      <c r="C46" s="10" t="s">
        <v>43</v>
      </c>
      <c r="D46" s="8" t="s">
        <v>323</v>
      </c>
      <c r="E46" s="10" t="s">
        <v>207</v>
      </c>
      <c r="F46" s="30">
        <v>6</v>
      </c>
      <c r="G46" s="36" t="s">
        <v>324</v>
      </c>
      <c r="H46" s="21" t="s">
        <v>325</v>
      </c>
      <c r="I46" s="48" t="s">
        <v>14</v>
      </c>
      <c r="K46" s="84"/>
    </row>
    <row r="47" spans="1:11" s="1" customFormat="1" ht="34.5" customHeight="1">
      <c r="A47" s="16">
        <v>3</v>
      </c>
      <c r="B47" s="26" t="s">
        <v>269</v>
      </c>
      <c r="C47" s="11" t="s">
        <v>43</v>
      </c>
      <c r="D47" s="2" t="s">
        <v>270</v>
      </c>
      <c r="E47" s="10" t="s">
        <v>207</v>
      </c>
      <c r="F47" s="31">
        <v>6</v>
      </c>
      <c r="G47" s="36" t="s">
        <v>271</v>
      </c>
      <c r="H47" s="21" t="s">
        <v>272</v>
      </c>
      <c r="I47" s="49" t="s">
        <v>14</v>
      </c>
      <c r="K47" s="84"/>
    </row>
    <row r="48" spans="1:11" s="1" customFormat="1" ht="34.5" customHeight="1" thickBot="1">
      <c r="A48" s="18">
        <v>4</v>
      </c>
      <c r="B48" s="28" t="s">
        <v>228</v>
      </c>
      <c r="C48" s="13" t="s">
        <v>216</v>
      </c>
      <c r="D48" s="4" t="s">
        <v>229</v>
      </c>
      <c r="E48" s="13" t="s">
        <v>207</v>
      </c>
      <c r="F48" s="33">
        <v>6</v>
      </c>
      <c r="G48" s="38" t="s">
        <v>454</v>
      </c>
      <c r="H48" s="19" t="s">
        <v>421</v>
      </c>
      <c r="I48" s="51" t="s">
        <v>9</v>
      </c>
      <c r="K48" s="84"/>
    </row>
    <row r="49" ht="13.5" thickTop="1">
      <c r="K49" s="84">
        <f>SUM(F44:F48)</f>
        <v>26</v>
      </c>
    </row>
    <row r="51" spans="1:11" s="58" customFormat="1" ht="18">
      <c r="A51" s="154" t="s">
        <v>273</v>
      </c>
      <c r="B51" s="154"/>
      <c r="C51" s="154"/>
      <c r="D51" s="154"/>
      <c r="E51" s="154"/>
      <c r="F51" s="154"/>
      <c r="G51" s="154"/>
      <c r="H51" s="154"/>
      <c r="I51" s="154"/>
      <c r="K51" s="84"/>
    </row>
    <row r="52" ht="13.5" thickBot="1"/>
    <row r="53" spans="1:11" s="1" customFormat="1" ht="34.5" customHeight="1" thickBot="1" thickTop="1">
      <c r="A53" s="39"/>
      <c r="B53" s="40" t="s">
        <v>3</v>
      </c>
      <c r="C53" s="40" t="s">
        <v>18</v>
      </c>
      <c r="D53" s="40" t="s">
        <v>0</v>
      </c>
      <c r="E53" s="40" t="s">
        <v>4</v>
      </c>
      <c r="F53" s="40" t="s">
        <v>5</v>
      </c>
      <c r="G53" s="41" t="s">
        <v>19</v>
      </c>
      <c r="H53" s="40" t="s">
        <v>6</v>
      </c>
      <c r="I53" s="42" t="s">
        <v>7</v>
      </c>
      <c r="K53" s="84"/>
    </row>
    <row r="54" spans="1:11" s="1" customFormat="1" ht="34.5" customHeight="1" thickBot="1" thickTop="1">
      <c r="A54" s="94">
        <v>0</v>
      </c>
      <c r="B54" s="135" t="s">
        <v>274</v>
      </c>
      <c r="C54" s="96" t="s">
        <v>25</v>
      </c>
      <c r="D54" s="136" t="s">
        <v>321</v>
      </c>
      <c r="E54" s="96" t="s">
        <v>58</v>
      </c>
      <c r="F54" s="97">
        <v>30</v>
      </c>
      <c r="G54" s="147" t="s">
        <v>271</v>
      </c>
      <c r="H54" s="137" t="s">
        <v>362</v>
      </c>
      <c r="I54" s="99" t="s">
        <v>14</v>
      </c>
      <c r="K54" s="84"/>
    </row>
    <row r="55" ht="13.5" thickTop="1">
      <c r="K55" s="84">
        <f>F54</f>
        <v>30</v>
      </c>
    </row>
    <row r="57" spans="1:11" s="58" customFormat="1" ht="18">
      <c r="A57" s="154" t="s">
        <v>384</v>
      </c>
      <c r="B57" s="154"/>
      <c r="C57" s="154"/>
      <c r="D57" s="154"/>
      <c r="E57" s="154"/>
      <c r="F57" s="154"/>
      <c r="G57" s="154"/>
      <c r="H57" s="154"/>
      <c r="I57" s="154"/>
      <c r="K57" s="84"/>
    </row>
    <row r="58" ht="13.5" thickBot="1"/>
    <row r="59" spans="1:9" ht="34.5" customHeight="1" thickBot="1" thickTop="1">
      <c r="A59" s="66"/>
      <c r="B59" s="67" t="s">
        <v>3</v>
      </c>
      <c r="C59" s="67" t="s">
        <v>18</v>
      </c>
      <c r="D59" s="67" t="s">
        <v>0</v>
      </c>
      <c r="E59" s="67" t="s">
        <v>4</v>
      </c>
      <c r="F59" s="67" t="s">
        <v>5</v>
      </c>
      <c r="G59" s="68" t="s">
        <v>19</v>
      </c>
      <c r="H59" s="67" t="s">
        <v>6</v>
      </c>
      <c r="I59" s="69" t="s">
        <v>7</v>
      </c>
    </row>
    <row r="60" spans="1:9" ht="34.5" customHeight="1" thickBot="1" thickTop="1">
      <c r="A60" s="94">
        <v>1</v>
      </c>
      <c r="B60" s="95" t="s">
        <v>360</v>
      </c>
      <c r="C60" s="96" t="s">
        <v>327</v>
      </c>
      <c r="D60" s="96" t="s">
        <v>383</v>
      </c>
      <c r="E60" s="96" t="s">
        <v>207</v>
      </c>
      <c r="F60" s="97">
        <v>4</v>
      </c>
      <c r="G60" s="98" t="s">
        <v>425</v>
      </c>
      <c r="H60" s="90" t="s">
        <v>426</v>
      </c>
      <c r="I60" s="99" t="s">
        <v>328</v>
      </c>
    </row>
    <row r="61" spans="8:11" ht="13.5" thickTop="1">
      <c r="H61" s="102"/>
      <c r="K61" s="84">
        <f>F60</f>
        <v>4</v>
      </c>
    </row>
    <row r="62" spans="10:11" ht="15">
      <c r="J62" s="134" t="s">
        <v>386</v>
      </c>
      <c r="K62" s="133">
        <f>SUM(K28:K61)</f>
        <v>122</v>
      </c>
    </row>
    <row r="63" spans="9:12" ht="12.75">
      <c r="I63" s="101"/>
      <c r="J63" s="87"/>
      <c r="K63" s="83"/>
      <c r="L63" s="87"/>
    </row>
    <row r="64" ht="12.75">
      <c r="I64" s="101"/>
    </row>
  </sheetData>
  <sheetProtection/>
  <mergeCells count="12">
    <mergeCell ref="A41:I41"/>
    <mergeCell ref="A51:I51"/>
    <mergeCell ref="A3:I3"/>
    <mergeCell ref="A15:I15"/>
    <mergeCell ref="A16:I16"/>
    <mergeCell ref="A57:I57"/>
    <mergeCell ref="A2:I2"/>
    <mergeCell ref="A4:I4"/>
    <mergeCell ref="A5:I5"/>
    <mergeCell ref="A20:I20"/>
    <mergeCell ref="A30:I30"/>
    <mergeCell ref="A17:I17"/>
  </mergeCells>
  <hyperlinks>
    <hyperlink ref="H54" r:id="rId1" display="zeman@feec.vutbr.cz"/>
    <hyperlink ref="H60" r:id="rId2" display="froehlin@feec.vutbr.cz"/>
    <hyperlink ref="H27" r:id="rId3" display="diblik@feec.vutbr.cz"/>
    <hyperlink ref="H26" r:id="rId4" display="filka@feec.vutbr.cz"/>
    <hyperlink ref="H24" r:id="rId5" display="cizr@feec.vutbr.cz "/>
    <hyperlink ref="H23" r:id="rId6" display="burgetrm@feec.vutbr.cz"/>
    <hyperlink ref="H25" r:id="rId7" display="burda@feec.vutbr.cz"/>
    <hyperlink ref="H38" r:id="rId8" display="bastinec@feec.vutbr.cz"/>
    <hyperlink ref="H34" r:id="rId9" display="jerabekj@feec.vutbr.cz"/>
    <hyperlink ref="H33" r:id="rId10" display="smekal@feec.vutbr.cz"/>
    <hyperlink ref="H35" r:id="rId11" display="skorpil@feec.vutbr.cz"/>
    <hyperlink ref="H36" r:id="rId12" display="burda@feec.vutbr.cz"/>
    <hyperlink ref="H37" r:id="rId13" display="zaplata@feec.vutbr.cz"/>
    <hyperlink ref="H47" r:id="rId14" display="zemanv@feec.vutbr.cz"/>
    <hyperlink ref="H44" r:id="rId15" display="zeman@feec.vutbr.cz "/>
    <hyperlink ref="H46" r:id="rId16" display="silhavy@feec.vutbr.cz"/>
    <hyperlink ref="H45" r:id="rId17" display="koton@feec.vutbr.cz"/>
    <hyperlink ref="H48" r:id="rId18" display="slaninam@feec.vutbr.cz"/>
  </hyperlinks>
  <printOptions/>
  <pageMargins left="0.787401575" right="0.787401575" top="0.984251969" bottom="0.984251969" header="0.4921259845" footer="0.4921259845"/>
  <pageSetup horizontalDpi="600" verticalDpi="600"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UAMT FEKT VUT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Jura</dc:creator>
  <cp:keywords/>
  <dc:description/>
  <cp:lastModifiedBy>Uživatel systému Windows</cp:lastModifiedBy>
  <cp:lastPrinted>2006-11-20T20:11:58Z</cp:lastPrinted>
  <dcterms:created xsi:type="dcterms:W3CDTF">2005-04-25T10:30:03Z</dcterms:created>
  <dcterms:modified xsi:type="dcterms:W3CDTF">2019-06-03T12:10:13Z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